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rcelik-my.sharepoint.com/personal/bc000391_beko_com/Documents/ShareFolders/2023/HP Product Info/Spec Sheet/"/>
    </mc:Choice>
  </mc:AlternateContent>
  <xr:revisionPtr revIDLastSave="0" documentId="8_{1439F866-61EE-4B36-8598-BEB13D03E38C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GHPH-MM3xx" sheetId="6" r:id="rId1"/>
    <sheet name="GHPH-MMxx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5" i="7" l="1"/>
  <c r="C75" i="7"/>
  <c r="D71" i="7"/>
  <c r="C71" i="7"/>
  <c r="C22" i="6"/>
</calcChain>
</file>

<file path=xl/sharedStrings.xml><?xml version="1.0" encoding="utf-8"?>
<sst xmlns="http://schemas.openxmlformats.org/spreadsheetml/2006/main" count="794" uniqueCount="207">
  <si>
    <r>
      <t xml:space="preserve">Technical Specification Sheet for Heat Pump Space Heater - </t>
    </r>
    <r>
      <rPr>
        <b/>
        <sz val="12"/>
        <color rgb="FFFF0000"/>
        <rFont val="Arial"/>
        <family val="2"/>
      </rPr>
      <t>Three</t>
    </r>
    <r>
      <rPr>
        <b/>
        <sz val="12"/>
        <rFont val="Arial"/>
        <family val="2"/>
      </rPr>
      <t xml:space="preserve"> Phase</t>
    </r>
    <phoneticPr fontId="12" type="noConversion"/>
  </si>
  <si>
    <t>Product Brief</t>
    <phoneticPr fontId="12" type="noConversion"/>
  </si>
  <si>
    <t>Unit</t>
  </si>
  <si>
    <t>Parameter</t>
  </si>
  <si>
    <t>Brand</t>
    <phoneticPr fontId="12" type="noConversion"/>
  </si>
  <si>
    <t>Grundig</t>
  </si>
  <si>
    <t>Model No.</t>
    <phoneticPr fontId="12" type="noConversion"/>
  </si>
  <si>
    <t>GHPH-MM312</t>
  </si>
  <si>
    <t>GHPH-MM314</t>
  </si>
  <si>
    <t>GHPH-MM316</t>
  </si>
  <si>
    <t>Stock Code</t>
    <phoneticPr fontId="12" type="noConversion"/>
  </si>
  <si>
    <t>EAN Code</t>
    <phoneticPr fontId="12" type="noConversion"/>
  </si>
  <si>
    <t>4013833067412</t>
  </si>
  <si>
    <t>4013833067429</t>
  </si>
  <si>
    <t>4013833067436</t>
  </si>
  <si>
    <t xml:space="preserve">Power Supply </t>
    <phoneticPr fontId="12" type="noConversion"/>
  </si>
  <si>
    <t xml:space="preserve">Rated Power </t>
    <phoneticPr fontId="12" type="noConversion"/>
  </si>
  <si>
    <t>W</t>
  </si>
  <si>
    <t xml:space="preserve">Voltage/Frequency/Phase </t>
    <phoneticPr fontId="12" type="noConversion"/>
  </si>
  <si>
    <t>V/Hz</t>
  </si>
  <si>
    <t>380-415V~ / 50Hz / 3 Phase</t>
  </si>
  <si>
    <t xml:space="preserve">Power Supply Voltage Option </t>
    <phoneticPr fontId="12" type="noConversion"/>
  </si>
  <si>
    <t>N/A</t>
  </si>
  <si>
    <t xml:space="preserve">Plug Type </t>
    <phoneticPr fontId="12" type="noConversion"/>
  </si>
  <si>
    <t>NO NEED</t>
  </si>
  <si>
    <t xml:space="preserve">Power Plug </t>
    <phoneticPr fontId="12" type="noConversion"/>
  </si>
  <si>
    <t xml:space="preserve">Power Supply Cord </t>
    <phoneticPr fontId="12" type="noConversion"/>
  </si>
  <si>
    <t>mm2</t>
  </si>
  <si>
    <t>5*10mm2</t>
  </si>
  <si>
    <t>Wired Controller</t>
    <phoneticPr fontId="12" type="noConversion"/>
  </si>
  <si>
    <t>YES</t>
    <phoneticPr fontId="12" type="noConversion"/>
  </si>
  <si>
    <t xml:space="preserve">Electric Heater </t>
  </si>
  <si>
    <t>JGS03-230V 9000W 13.6A</t>
  </si>
  <si>
    <t xml:space="preserve">Thermostat on Electric Heater </t>
  </si>
  <si>
    <r>
      <t>BW-S 70</t>
    </r>
    <r>
      <rPr>
        <sz val="10"/>
        <color theme="1"/>
        <rFont val="Segoe UI Symbol"/>
        <family val="3"/>
      </rPr>
      <t>℃</t>
    </r>
    <phoneticPr fontId="17" type="noConversion"/>
  </si>
  <si>
    <t>Features &amp; Accessories</t>
    <phoneticPr fontId="12" type="noConversion"/>
  </si>
  <si>
    <t>Main Features</t>
  </si>
  <si>
    <t xml:space="preserve">Refrigerant </t>
  </si>
  <si>
    <t>R32</t>
  </si>
  <si>
    <t xml:space="preserve">Total Refrigerant Amount (g) </t>
  </si>
  <si>
    <t>g</t>
  </si>
  <si>
    <t xml:space="preserve">GWP </t>
  </si>
  <si>
    <t>675</t>
  </si>
  <si>
    <t xml:space="preserve">CO2 equivalent </t>
  </si>
  <si>
    <t>Ton</t>
  </si>
  <si>
    <t>Protection against electric shock (Class I, II, III)</t>
    <phoneticPr fontId="12" type="noConversion"/>
  </si>
  <si>
    <t>Class  I</t>
  </si>
  <si>
    <t xml:space="preserve">Climate Class </t>
    <phoneticPr fontId="12" type="noConversion"/>
  </si>
  <si>
    <t>T1</t>
  </si>
  <si>
    <t xml:space="preserve">Heating Type </t>
  </si>
  <si>
    <t>Heat Pump</t>
  </si>
  <si>
    <t xml:space="preserve">Power Supply Connection </t>
  </si>
  <si>
    <t>-</t>
  </si>
  <si>
    <t>Recommended Circuit Breaker</t>
  </si>
  <si>
    <t>A</t>
  </si>
  <si>
    <t xml:space="preserve">Flow control of refrigerant </t>
  </si>
  <si>
    <t>Electronic expansion valve</t>
  </si>
  <si>
    <t>Product Definition</t>
  </si>
  <si>
    <t xml:space="preserve">Filters </t>
  </si>
  <si>
    <t>NO</t>
  </si>
  <si>
    <t xml:space="preserve">Extra Filters </t>
  </si>
  <si>
    <t xml:space="preserve">Remote Control </t>
  </si>
  <si>
    <t>Wired Controller, LCD</t>
  </si>
  <si>
    <t xml:space="preserve">Digital_Display </t>
  </si>
  <si>
    <t>LCD</t>
  </si>
  <si>
    <t xml:space="preserve">Jet Cool </t>
  </si>
  <si>
    <t xml:space="preserve">Jet Heat </t>
  </si>
  <si>
    <t>Auto Restart Function</t>
    <phoneticPr fontId="12" type="noConversion"/>
  </si>
  <si>
    <t>YES</t>
  </si>
  <si>
    <t xml:space="preserve">Dehumidifying Function </t>
  </si>
  <si>
    <t xml:space="preserve">Automatic Temperature Control </t>
  </si>
  <si>
    <t xml:space="preserve">Timer Function </t>
  </si>
  <si>
    <t>0.5~24H</t>
  </si>
  <si>
    <t xml:space="preserve">Defrost Function </t>
  </si>
  <si>
    <t xml:space="preserve">Hotstart </t>
  </si>
  <si>
    <t xml:space="preserve">Energy Saving Mode(Fuzzy) </t>
  </si>
  <si>
    <t>YES (ECO)</t>
  </si>
  <si>
    <t xml:space="preserve">WIFI Control </t>
    <phoneticPr fontId="17" type="noConversion"/>
  </si>
  <si>
    <t xml:space="preserve">APP Function </t>
  </si>
  <si>
    <t>YES, HomeDirect</t>
  </si>
  <si>
    <t xml:space="preserve">Other Function </t>
  </si>
  <si>
    <t>SG Ready, Climate Related Curves, Two Zones Control, Solar Energy, Auxiliary Heat Source, Cascade</t>
  </si>
  <si>
    <t>SG Ready, Climate Related Curves, Two Zones Control, Solar Energy, Auxiliary Heat Source, Cascade</t>
    <phoneticPr fontId="17" type="noConversion"/>
  </si>
  <si>
    <t>Main Performance</t>
  </si>
  <si>
    <t>Cooling Capacity - PdesignC at 7⁰C Water Outlet</t>
    <phoneticPr fontId="12" type="noConversion"/>
  </si>
  <si>
    <t>kW</t>
  </si>
  <si>
    <t xml:space="preserve">SEER at at 7⁰C Water Outlet </t>
  </si>
  <si>
    <t>W/W</t>
  </si>
  <si>
    <t>Warmer Climate</t>
  </si>
  <si>
    <t>Heating Capacity - PdesignH at 35⁰C Water Outlet under Warmer Climate Condition</t>
    <phoneticPr fontId="12" type="noConversion"/>
  </si>
  <si>
    <t>SCOP at 35⁰C Water Outlet under Warmer Climate Condition</t>
  </si>
  <si>
    <t>Seasonal space heating energy efficiency at 35⁰C Water Outlet under Warmer Climate Condition</t>
  </si>
  <si>
    <t>The Annual Energy Consumption at 35⁰C Water Outlet under Warmer Climate Condition</t>
  </si>
  <si>
    <t>kW/h</t>
  </si>
  <si>
    <t>Heating Capacity - PdesignH at 55⁰C Water Outlet under Warmer Climate Condition</t>
    <phoneticPr fontId="12" type="noConversion"/>
  </si>
  <si>
    <t>SCOP at 55⁰C Water Outlet under Warmer Climate Condition</t>
  </si>
  <si>
    <t>Seasonal space heating energy efficiency at 55⁰C Water Outlet under Warmer Climate Condition</t>
  </si>
  <si>
    <t>The Annual Energy Consumption at 55⁰C Water Outlet under Warmer Climate Condition</t>
  </si>
  <si>
    <t>Average Climate</t>
  </si>
  <si>
    <t>Heating Capacity -  PdesignH at 35⁰C Water Outlet under Average Climate Condition</t>
    <phoneticPr fontId="12" type="noConversion"/>
  </si>
  <si>
    <t>SCOP at 35⁰C Water Outlet under Average Climate Condition</t>
  </si>
  <si>
    <t>Seasonal space heating energy efficiency at 35⁰C Water Outlet under Average Climate Condition</t>
  </si>
  <si>
    <t>The Annual Energy Consumption at 35⁰C Water Outlet under Average Climate Condition</t>
  </si>
  <si>
    <t>Heating Capacity - PdesignH at 55⁰C Water Outlet under Average Climate Condition</t>
    <phoneticPr fontId="12" type="noConversion"/>
  </si>
  <si>
    <t>SCOP at 55⁰C Water Outlet under Average Climate Condition</t>
  </si>
  <si>
    <t>Seasonal space heating energy efficiency at 55⁰C Water Outlet under Average Climate Condition</t>
  </si>
  <si>
    <t>The Annual Energy Consumption at 55⁰C Water Outlet under Average Climate Condition</t>
  </si>
  <si>
    <t>Colder Climate</t>
  </si>
  <si>
    <t>Heating Capacity - PdesignH at 35⁰C Water Outlet under Colder Climate Condition</t>
    <phoneticPr fontId="12" type="noConversion"/>
  </si>
  <si>
    <t>SCOP at 35⁰C Water Outlet under Colder Climate Condition</t>
  </si>
  <si>
    <t>Seasonal space heating energy efficiency at 35⁰C Water Outlet under Colder Climate Condition</t>
  </si>
  <si>
    <t>The Annual Energy Consumption at 35⁰C Water Outlet under Colder Climate Condition</t>
  </si>
  <si>
    <t>Heating Capacity -  PdesignH at 55⁰C Water Outlet under Colder Climate Condition</t>
    <phoneticPr fontId="12" type="noConversion"/>
  </si>
  <si>
    <t>SCOP at 55⁰C Water Outlet under Colder Climate Condition</t>
  </si>
  <si>
    <t>Seasonal space heating energy efficiency at 55⁰C Water Outlet under Colder Climate Condition</t>
  </si>
  <si>
    <t>The Annual Energy Consumption at 55⁰C Water Outlet under Colder Climate Condition</t>
  </si>
  <si>
    <t>Energy Level - at 35⁰C Water Outlet - (According (EU) No 811/2013 Table 2)</t>
    <phoneticPr fontId="12" type="noConversion"/>
  </si>
  <si>
    <t>A+++</t>
    <phoneticPr fontId="12" type="noConversion"/>
  </si>
  <si>
    <t>Energy Level - at 55⁰C Water Outlet - (According (EU) No 811/2013 Table 1)</t>
    <phoneticPr fontId="12" type="noConversion"/>
  </si>
  <si>
    <t>A++</t>
    <phoneticPr fontId="12" type="noConversion"/>
  </si>
  <si>
    <t xml:space="preserve">Maximum Cooling Power Input </t>
  </si>
  <si>
    <t xml:space="preserve">Maximum Cooling Current </t>
  </si>
  <si>
    <t xml:space="preserve">Maximum Heating Power Input </t>
  </si>
  <si>
    <t xml:space="preserve">Maximum Heating Current </t>
  </si>
  <si>
    <t>Noise Power Level - Outdoor Unit (Sound Power)</t>
    <phoneticPr fontId="12" type="noConversion"/>
  </si>
  <si>
    <t>dBA</t>
  </si>
  <si>
    <t>Noise Pressure Level  - Outdoor Unit (Sound Pressure)</t>
    <phoneticPr fontId="12" type="noConversion"/>
  </si>
  <si>
    <t xml:space="preserve">Rated Power Input - EN 60335 </t>
    <phoneticPr fontId="12" type="noConversion"/>
  </si>
  <si>
    <t xml:space="preserve">Rated Current Input - EN 60335 </t>
    <phoneticPr fontId="12" type="noConversion"/>
  </si>
  <si>
    <t xml:space="preserve">Max Allowable Pressure </t>
  </si>
  <si>
    <t>Mpa</t>
  </si>
  <si>
    <t xml:space="preserve">Suction Pressure Range </t>
  </si>
  <si>
    <t xml:space="preserve">Discharge Pressure Range </t>
  </si>
  <si>
    <t xml:space="preserve">Rated Water Flow </t>
    <phoneticPr fontId="12" type="noConversion"/>
  </si>
  <si>
    <t>m3/h</t>
  </si>
  <si>
    <t>Rated Water Pressure</t>
    <phoneticPr fontId="12" type="noConversion"/>
  </si>
  <si>
    <t>Maximum Water Pressure</t>
    <phoneticPr fontId="12" type="noConversion"/>
  </si>
  <si>
    <t xml:space="preserve">Locked Motor Current (L.R.A.) </t>
  </si>
  <si>
    <t>Working temperature range Cooling</t>
  </si>
  <si>
    <t>⁰C</t>
  </si>
  <si>
    <t>5~48</t>
  </si>
  <si>
    <t>Working temperature range Heating</t>
  </si>
  <si>
    <t>-25~35</t>
  </si>
  <si>
    <t>Working temperature range DWH</t>
  </si>
  <si>
    <t>-25~43</t>
  </si>
  <si>
    <t>Water outlet temperature range Cooling</t>
  </si>
  <si>
    <t>7~25</t>
  </si>
  <si>
    <t>Water outlet temperature range Heating</t>
  </si>
  <si>
    <t>25~65</t>
  </si>
  <si>
    <t>Water outlet temperature range DWH</t>
  </si>
  <si>
    <t>25~55</t>
  </si>
  <si>
    <t>Accessories</t>
  </si>
  <si>
    <t xml:space="preserve">Remote Control Battery </t>
  </si>
  <si>
    <t>/</t>
  </si>
  <si>
    <t xml:space="preserve">Y-shape filter </t>
    <phoneticPr fontId="12" type="noConversion"/>
  </si>
  <si>
    <t xml:space="preserve">Wired Controller </t>
  </si>
  <si>
    <t xml:space="preserve">Connection cable of Wired Controller </t>
  </si>
  <si>
    <t xml:space="preserve">Length of Connection cable of Wired Controller </t>
  </si>
  <si>
    <t>m</t>
  </si>
  <si>
    <t xml:space="preserve">Water Temperature Sensor </t>
  </si>
  <si>
    <t xml:space="preserve">Length of Water Temperature Sensor </t>
  </si>
  <si>
    <t>Drian hose</t>
  </si>
  <si>
    <t xml:space="preserve">Tighten belt </t>
  </si>
  <si>
    <t xml:space="preserve">Network matching wires </t>
  </si>
  <si>
    <t>Other Accessories</t>
    <phoneticPr fontId="12" type="noConversion"/>
  </si>
  <si>
    <t>Anti-vibration rubber foot + IOM manual</t>
  </si>
  <si>
    <t>Logistics Info</t>
    <phoneticPr fontId="13" type="noConversion"/>
  </si>
  <si>
    <t>Product Net Dimension (WxHxD) (mm)</t>
    <phoneticPr fontId="12" type="noConversion"/>
  </si>
  <si>
    <t>mm</t>
  </si>
  <si>
    <t>1135x803x396</t>
    <phoneticPr fontId="12" type="noConversion"/>
  </si>
  <si>
    <t>1203x860x436</t>
    <phoneticPr fontId="12" type="noConversion"/>
  </si>
  <si>
    <t>Product Net Weight (kg)</t>
  </si>
  <si>
    <t>kg</t>
  </si>
  <si>
    <t>Packed Dimension (WxHxD) (mm)</t>
    <phoneticPr fontId="12" type="noConversion"/>
  </si>
  <si>
    <t>1260x982x488</t>
    <phoneticPr fontId="12" type="noConversion"/>
  </si>
  <si>
    <t>1285x1040x495</t>
    <phoneticPr fontId="12" type="noConversion"/>
  </si>
  <si>
    <t>Gross Weight (kg)</t>
    <phoneticPr fontId="12" type="noConversion"/>
  </si>
  <si>
    <t>WEEE Weight (kg)</t>
    <phoneticPr fontId="12" type="noConversion"/>
  </si>
  <si>
    <t xml:space="preserve">20' Container </t>
    <phoneticPr fontId="12" type="noConversion"/>
  </si>
  <si>
    <t>pcs.</t>
  </si>
  <si>
    <t>40' GP Container</t>
    <phoneticPr fontId="12" type="noConversion"/>
  </si>
  <si>
    <t>40' HQ Container</t>
    <phoneticPr fontId="12" type="noConversion"/>
  </si>
  <si>
    <r>
      <t xml:space="preserve">Technical Specification Sheet for Heat Pump Space Heater - </t>
    </r>
    <r>
      <rPr>
        <b/>
        <sz val="10"/>
        <color rgb="FFFF0000"/>
        <rFont val="Arial"/>
        <family val="2"/>
      </rPr>
      <t>Single</t>
    </r>
    <r>
      <rPr>
        <b/>
        <sz val="10"/>
        <rFont val="Arial"/>
        <family val="2"/>
      </rPr>
      <t xml:space="preserve"> Phase</t>
    </r>
    <phoneticPr fontId="18" type="noConversion"/>
  </si>
  <si>
    <t>GHPH-MM08</t>
  </si>
  <si>
    <t>GHPH-MM10</t>
  </si>
  <si>
    <t>GHPH-MM12</t>
  </si>
  <si>
    <t>GHPH-MM14</t>
  </si>
  <si>
    <t>GHPH-MM16</t>
  </si>
  <si>
    <t>4013833067368</t>
  </si>
  <si>
    <t>4013833067375</t>
  </si>
  <si>
    <t>4013833067382</t>
  </si>
  <si>
    <t>4013833067399</t>
  </si>
  <si>
    <t>4013833067405</t>
  </si>
  <si>
    <t>220-240V~ / 50 Hz / 1 Phase</t>
  </si>
  <si>
    <t>3*10mm2</t>
  </si>
  <si>
    <t>GR-LC10 (invest controller)</t>
  </si>
  <si>
    <t>JGS 220V 3000W,13.6A</t>
  </si>
  <si>
    <r>
      <t>BW-S 70</t>
    </r>
    <r>
      <rPr>
        <sz val="10"/>
        <color theme="1"/>
        <rFont val="宋体"/>
        <family val="3"/>
        <charset val="134"/>
      </rPr>
      <t>℃</t>
    </r>
  </si>
  <si>
    <t>YES</t>
    <phoneticPr fontId="18" type="noConversion"/>
  </si>
  <si>
    <t>A+++</t>
    <phoneticPr fontId="18" type="noConversion"/>
  </si>
  <si>
    <t>A++</t>
    <phoneticPr fontId="18" type="noConversion"/>
  </si>
  <si>
    <t>1125×703×370</t>
    <phoneticPr fontId="12" type="noConversion"/>
  </si>
  <si>
    <t>1135×803×396</t>
    <phoneticPr fontId="12" type="noConversion"/>
  </si>
  <si>
    <t>1203×860×436</t>
    <phoneticPr fontId="12" type="noConversion"/>
  </si>
  <si>
    <t>1200×865×425</t>
    <phoneticPr fontId="12" type="noConversion"/>
  </si>
  <si>
    <t>1260×982×488</t>
    <phoneticPr fontId="12" type="noConversion"/>
  </si>
  <si>
    <t>1305×1040×495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</si>
</sst>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_);[Red]\(0\)"/>
    <numFmt numFmtId="166" formatCode="[$-409]mmm/yy;@"/>
    <numFmt numFmtId="167" formatCode="0.0_ "/>
    <numFmt numFmtId="168" formatCode="0.0_);[Red]\(0.0\)"/>
    <numFmt numFmtId="169" formatCode="0.000"/>
    <numFmt numFmtId="170" formatCode="[$-804]aaaa;@"/>
  </numFmts>
  <fonts count="21">
    <font>
      <sz val="11"/>
      <color theme="1"/>
      <name val="等线"/>
      <charset val="134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0"/>
      <color indexed="9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  <font>
      <sz val="11"/>
      <color theme="1"/>
      <name val="等线"/>
      <family val="2"/>
      <scheme val="minor"/>
    </font>
    <font>
      <sz val="10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scheme val="minor"/>
    </font>
    <font>
      <b/>
      <sz val="12"/>
      <name val="Arial"/>
      <family val="2"/>
    </font>
    <font>
      <sz val="11"/>
      <color theme="1"/>
      <name val="Arial"/>
      <family val="2"/>
    </font>
    <font>
      <sz val="10"/>
      <color theme="1"/>
      <name val="Segoe UI Symbol"/>
      <family val="3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8840296639912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5" tint="0.3998535111545152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0">
    <xf numFmtId="0" fontId="0" fillId="0" borderId="0">
      <alignment vertical="center"/>
    </xf>
    <xf numFmtId="170" fontId="2" fillId="0" borderId="0"/>
    <xf numFmtId="170" fontId="10" fillId="0" borderId="0"/>
    <xf numFmtId="170" fontId="10" fillId="0" borderId="0"/>
    <xf numFmtId="170" fontId="10" fillId="0" borderId="0"/>
    <xf numFmtId="170" fontId="10" fillId="0" borderId="0">
      <alignment vertical="center"/>
    </xf>
    <xf numFmtId="170" fontId="10" fillId="0" borderId="0">
      <alignment vertical="center"/>
    </xf>
    <xf numFmtId="170" fontId="10" fillId="0" borderId="0">
      <alignment vertical="center"/>
    </xf>
    <xf numFmtId="170" fontId="10" fillId="0" borderId="0">
      <alignment vertical="center"/>
    </xf>
    <xf numFmtId="170" fontId="10" fillId="0" borderId="0">
      <alignment vertical="center"/>
    </xf>
    <xf numFmtId="170" fontId="10" fillId="0" borderId="0">
      <alignment vertical="center"/>
    </xf>
    <xf numFmtId="170" fontId="2" fillId="0" borderId="0"/>
    <xf numFmtId="170" fontId="10" fillId="0" borderId="0">
      <alignment vertical="center"/>
    </xf>
    <xf numFmtId="166" fontId="10" fillId="0" borderId="0">
      <alignment vertical="center"/>
    </xf>
    <xf numFmtId="170" fontId="2" fillId="0" borderId="0"/>
    <xf numFmtId="170" fontId="10" fillId="0" borderId="0">
      <alignment vertical="center"/>
    </xf>
    <xf numFmtId="170" fontId="2" fillId="0" borderId="0"/>
    <xf numFmtId="9" fontId="10" fillId="0" borderId="0" applyFont="0" applyFill="0" applyBorder="0" applyAlignment="0" applyProtection="0">
      <alignment vertical="center"/>
    </xf>
    <xf numFmtId="170" fontId="10" fillId="0" borderId="0">
      <alignment vertical="center"/>
    </xf>
    <xf numFmtId="170" fontId="10" fillId="0" borderId="0">
      <alignment vertical="center"/>
    </xf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170" fontId="2" fillId="0" borderId="0"/>
    <xf numFmtId="0" fontId="10" fillId="0" borderId="0">
      <alignment vertical="center"/>
    </xf>
    <xf numFmtId="170" fontId="2" fillId="0" borderId="0"/>
  </cellStyleXfs>
  <cellXfs count="143">
    <xf numFmtId="0" fontId="0" fillId="0" borderId="0" xfId="0">
      <alignment vertical="center"/>
    </xf>
    <xf numFmtId="0" fontId="2" fillId="0" borderId="0" xfId="1" applyNumberFormat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protection locked="0"/>
    </xf>
    <xf numFmtId="20" fontId="2" fillId="3" borderId="1" xfId="0" applyNumberFormat="1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8" fillId="4" borderId="1" xfId="1" applyNumberFormat="1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1" fillId="3" borderId="1" xfId="16" applyNumberFormat="1" applyFont="1" applyFill="1" applyBorder="1" applyAlignment="1" applyProtection="1">
      <alignment horizontal="center" vertical="center" wrapText="1" shrinkToFi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14" applyNumberFormat="1" applyFont="1" applyBorder="1" applyAlignment="1" applyProtection="1">
      <alignment horizontal="center" vertical="center"/>
      <protection locked="0"/>
    </xf>
    <xf numFmtId="0" fontId="2" fillId="0" borderId="1" xfId="1" applyNumberFormat="1" applyBorder="1" applyAlignment="1" applyProtection="1">
      <alignment horizontal="center" vertical="center" wrapText="1"/>
      <protection locked="0"/>
    </xf>
    <xf numFmtId="0" fontId="1" fillId="0" borderId="1" xfId="27" applyNumberFormat="1" applyFont="1" applyBorder="1" applyAlignment="1" applyProtection="1">
      <alignment horizontal="center" vertical="center"/>
      <protection locked="0"/>
    </xf>
    <xf numFmtId="0" fontId="2" fillId="0" borderId="1" xfId="27" applyNumberFormat="1" applyBorder="1" applyAlignment="1" applyProtection="1">
      <alignment horizontal="center" vertical="center"/>
      <protection locked="0"/>
    </xf>
    <xf numFmtId="0" fontId="9" fillId="4" borderId="1" xfId="1" applyNumberFormat="1" applyFont="1" applyFill="1" applyBorder="1" applyAlignment="1" applyProtection="1">
      <alignment vertical="center"/>
      <protection locked="0"/>
    </xf>
    <xf numFmtId="0" fontId="1" fillId="3" borderId="1" xfId="16" applyNumberFormat="1" applyFont="1" applyFill="1" applyBorder="1" applyAlignment="1" applyProtection="1">
      <alignment horizontal="center" vertical="center"/>
      <protection locked="0"/>
    </xf>
    <xf numFmtId="0" fontId="1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1" applyNumberFormat="1" applyFont="1" applyBorder="1" applyAlignment="1" applyProtection="1">
      <alignment horizontal="center" vertical="center" wrapText="1"/>
      <protection locked="0"/>
    </xf>
    <xf numFmtId="169" fontId="1" fillId="0" borderId="1" xfId="1" applyNumberFormat="1" applyFont="1" applyBorder="1" applyAlignment="1" applyProtection="1">
      <alignment horizontal="center" vertical="center" wrapText="1"/>
      <protection locked="0"/>
    </xf>
    <xf numFmtId="0" fontId="7" fillId="5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1" xfId="14" applyNumberFormat="1" applyBorder="1" applyAlignment="1">
      <alignment horizontal="center" vertical="center"/>
    </xf>
    <xf numFmtId="0" fontId="8" fillId="4" borderId="1" xfId="7" applyNumberFormat="1" applyFont="1" applyFill="1" applyBorder="1" applyAlignment="1" applyProtection="1">
      <alignment horizontal="left" vertical="center"/>
      <protection locked="0"/>
    </xf>
    <xf numFmtId="0" fontId="2" fillId="4" borderId="1" xfId="1" applyNumberForma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center"/>
      <protection locked="0"/>
    </xf>
    <xf numFmtId="0" fontId="2" fillId="0" borderId="1" xfId="16" applyNumberFormat="1" applyBorder="1" applyAlignment="1" applyProtection="1">
      <alignment horizontal="center" vertical="center"/>
      <protection locked="0"/>
    </xf>
    <xf numFmtId="0" fontId="2" fillId="0" borderId="1" xfId="16" applyNumberFormat="1" applyBorder="1" applyAlignment="1" applyProtection="1">
      <alignment horizontal="left" vertical="center" wrapText="1"/>
      <protection locked="0"/>
    </xf>
    <xf numFmtId="0" fontId="1" fillId="4" borderId="1" xfId="1" applyNumberFormat="1" applyFont="1" applyFill="1" applyBorder="1" applyAlignment="1" applyProtection="1">
      <alignment vertical="center"/>
      <protection locked="0"/>
    </xf>
    <xf numFmtId="0" fontId="1" fillId="0" borderId="1" xfId="16" applyNumberFormat="1" applyFont="1" applyBorder="1" applyAlignment="1" applyProtection="1">
      <alignment horizontal="center" vertical="center" wrapText="1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168" fontId="2" fillId="0" borderId="1" xfId="22" applyNumberFormat="1" applyBorder="1" applyAlignment="1" applyProtection="1">
      <alignment horizontal="center" vertical="center" wrapText="1"/>
      <protection locked="0"/>
    </xf>
    <xf numFmtId="0" fontId="2" fillId="0" borderId="1" xfId="15" applyNumberFormat="1" applyFont="1" applyBorder="1" applyAlignment="1" applyProtection="1">
      <alignment horizontal="center" vertical="center"/>
      <protection locked="0"/>
    </xf>
    <xf numFmtId="168" fontId="2" fillId="0" borderId="1" xfId="22" applyNumberFormat="1" applyBorder="1" applyAlignment="1" applyProtection="1">
      <alignment horizontal="center" vertical="center"/>
      <protection locked="0"/>
    </xf>
    <xf numFmtId="164" fontId="2" fillId="0" borderId="1" xfId="1" applyNumberForma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164" fontId="2" fillId="0" borderId="1" xfId="5" applyNumberFormat="1" applyFont="1" applyBorder="1" applyAlignment="1" applyProtection="1">
      <alignment horizontal="center" vertical="center"/>
      <protection locked="0"/>
    </xf>
    <xf numFmtId="0" fontId="2" fillId="0" borderId="1" xfId="5" applyNumberFormat="1" applyFont="1" applyBorder="1" applyAlignment="1" applyProtection="1">
      <alignment horizontal="center" vertical="center" wrapText="1"/>
      <protection locked="0"/>
    </xf>
    <xf numFmtId="164" fontId="2" fillId="0" borderId="1" xfId="5" applyNumberFormat="1" applyFont="1" applyBorder="1" applyAlignment="1" applyProtection="1">
      <alignment horizontal="center" vertical="center" wrapText="1"/>
      <protection locked="0"/>
    </xf>
    <xf numFmtId="0" fontId="2" fillId="0" borderId="1" xfId="17" applyNumberFormat="1" applyFont="1" applyFill="1" applyBorder="1" applyAlignment="1" applyProtection="1">
      <alignment horizontal="center" vertical="center" wrapText="1"/>
      <protection locked="0"/>
    </xf>
    <xf numFmtId="167" fontId="2" fillId="0" borderId="1" xfId="17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8" applyNumberFormat="1" applyFont="1" applyBorder="1" applyAlignment="1" applyProtection="1">
      <alignment horizontal="center" vertical="center"/>
      <protection locked="0"/>
    </xf>
    <xf numFmtId="0" fontId="2" fillId="0" borderId="1" xfId="8" applyNumberFormat="1" applyFont="1" applyBorder="1" applyAlignment="1" applyProtection="1">
      <alignment horizontal="center" vertical="center"/>
      <protection locked="0"/>
    </xf>
    <xf numFmtId="165" fontId="2" fillId="0" borderId="1" xfId="17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4" applyNumberFormat="1" applyFont="1" applyBorder="1" applyAlignment="1">
      <alignment horizontal="left" vertical="center" wrapText="1"/>
    </xf>
    <xf numFmtId="0" fontId="15" fillId="0" borderId="0" xfId="0" applyFont="1">
      <alignment vertical="center"/>
    </xf>
    <xf numFmtId="0" fontId="5" fillId="2" borderId="1" xfId="0" applyFont="1" applyFill="1" applyBorder="1" applyAlignment="1">
      <alignment horizontal="left" vertical="top" wrapText="1"/>
    </xf>
    <xf numFmtId="0" fontId="3" fillId="0" borderId="1" xfId="25" applyNumberFormat="1" applyFont="1" applyBorder="1" applyAlignment="1">
      <alignment vertical="center" wrapText="1"/>
    </xf>
    <xf numFmtId="0" fontId="2" fillId="0" borderId="0" xfId="0" applyFont="1" applyAlignment="1" applyProtection="1">
      <alignment horizontal="center" vertical="center"/>
      <protection locked="0"/>
    </xf>
    <xf numFmtId="0" fontId="6" fillId="0" borderId="1" xfId="7" applyNumberFormat="1" applyFont="1" applyBorder="1" applyAlignment="1">
      <alignment horizontal="left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quotePrefix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top" wrapText="1"/>
    </xf>
    <xf numFmtId="20" fontId="1" fillId="0" borderId="1" xfId="0" applyNumberFormat="1" applyFont="1" applyBorder="1" applyAlignment="1">
      <alignment horizontal="left" vertical="top" wrapText="1"/>
    </xf>
    <xf numFmtId="0" fontId="1" fillId="0" borderId="1" xfId="4" applyNumberFormat="1" applyFont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27" applyNumberFormat="1" applyBorder="1" applyAlignment="1">
      <alignment horizontal="center" vertical="center"/>
    </xf>
    <xf numFmtId="0" fontId="2" fillId="0" borderId="1" xfId="1" applyNumberFormat="1" applyBorder="1" applyAlignment="1" applyProtection="1">
      <alignment horizontal="left" vertical="center" wrapText="1"/>
      <protection locked="0"/>
    </xf>
    <xf numFmtId="0" fontId="2" fillId="0" borderId="1" xfId="1" applyNumberFormat="1" applyBorder="1" applyAlignment="1">
      <alignment horizontal="left" vertical="center" wrapText="1"/>
    </xf>
    <xf numFmtId="0" fontId="8" fillId="4" borderId="1" xfId="1" applyNumberFormat="1" applyFont="1" applyFill="1" applyBorder="1" applyAlignment="1">
      <alignment horizontal="left" vertical="center" wrapText="1"/>
    </xf>
    <xf numFmtId="0" fontId="1" fillId="0" borderId="2" xfId="2" applyNumberFormat="1" applyFont="1" applyBorder="1" applyAlignment="1" applyProtection="1">
      <alignment horizontal="left" vertical="center" wrapText="1"/>
      <protection locked="0"/>
    </xf>
    <xf numFmtId="0" fontId="1" fillId="0" borderId="2" xfId="2" applyNumberFormat="1" applyFont="1" applyBorder="1" applyAlignment="1">
      <alignment horizontal="left" vertical="center" wrapText="1"/>
    </xf>
    <xf numFmtId="0" fontId="1" fillId="0" borderId="1" xfId="2" applyNumberFormat="1" applyFont="1" applyBorder="1" applyAlignment="1" applyProtection="1">
      <alignment vertical="center" wrapText="1"/>
      <protection locked="0"/>
    </xf>
    <xf numFmtId="0" fontId="2" fillId="0" borderId="2" xfId="2" applyNumberFormat="1" applyFont="1" applyBorder="1" applyAlignment="1" applyProtection="1">
      <alignment horizontal="left" vertical="center" wrapText="1"/>
      <protection locked="0"/>
    </xf>
    <xf numFmtId="0" fontId="6" fillId="4" borderId="1" xfId="7" applyNumberFormat="1" applyFont="1" applyFill="1" applyBorder="1" applyAlignment="1">
      <alignment horizontal="left" vertical="center"/>
    </xf>
    <xf numFmtId="0" fontId="2" fillId="0" borderId="2" xfId="11" applyNumberFormat="1" applyBorder="1" applyAlignment="1" applyProtection="1">
      <alignment horizontal="left" vertical="center" wrapText="1"/>
      <protection locked="0"/>
    </xf>
    <xf numFmtId="0" fontId="2" fillId="0" borderId="2" xfId="11" applyNumberFormat="1" applyBorder="1" applyAlignment="1">
      <alignment horizontal="left" vertical="center" wrapText="1"/>
    </xf>
    <xf numFmtId="0" fontId="2" fillId="0" borderId="2" xfId="19" applyNumberFormat="1" applyFont="1" applyBorder="1" applyAlignment="1" applyProtection="1">
      <alignment horizontal="left" vertical="center" wrapText="1"/>
      <protection locked="0"/>
    </xf>
    <xf numFmtId="0" fontId="2" fillId="0" borderId="2" xfId="19" applyNumberFormat="1" applyFont="1" applyBorder="1" applyAlignment="1">
      <alignment horizontal="left" vertical="center" wrapText="1"/>
    </xf>
    <xf numFmtId="0" fontId="2" fillId="0" borderId="1" xfId="4" applyNumberFormat="1" applyFont="1" applyBorder="1" applyAlignment="1" applyProtection="1">
      <alignment horizontal="left" vertical="center" wrapText="1"/>
      <protection locked="0"/>
    </xf>
    <xf numFmtId="0" fontId="3" fillId="4" borderId="1" xfId="1" applyNumberFormat="1" applyFont="1" applyFill="1" applyBorder="1" applyAlignment="1">
      <alignment horizontal="left" vertical="center" wrapText="1"/>
    </xf>
    <xf numFmtId="9" fontId="2" fillId="0" borderId="1" xfId="17" applyFont="1" applyFill="1" applyBorder="1" applyAlignment="1" applyProtection="1">
      <alignment horizontal="center" vertical="center" wrapText="1"/>
      <protection locked="0"/>
    </xf>
    <xf numFmtId="0" fontId="2" fillId="0" borderId="1" xfId="3" applyNumberFormat="1" applyFont="1" applyBorder="1" applyAlignment="1" applyProtection="1">
      <alignment horizontal="left" vertical="center" wrapText="1"/>
      <protection locked="0"/>
    </xf>
    <xf numFmtId="0" fontId="1" fillId="3" borderId="0" xfId="0" applyFont="1" applyFill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0" borderId="1" xfId="25" applyNumberFormat="1" applyBorder="1" applyAlignment="1">
      <alignment horizontal="center" vertical="center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29" applyNumberForma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>
      <alignment vertical="center"/>
    </xf>
    <xf numFmtId="0" fontId="5" fillId="2" borderId="1" xfId="0" applyFont="1" applyFill="1" applyBorder="1" applyAlignment="1">
      <alignment horizontal="center" vertical="top" wrapText="1"/>
    </xf>
    <xf numFmtId="0" fontId="1" fillId="3" borderId="1" xfId="16" applyNumberFormat="1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14" applyNumberFormat="1" applyFont="1" applyBorder="1" applyAlignment="1">
      <alignment horizontal="center" vertical="center"/>
    </xf>
    <xf numFmtId="0" fontId="1" fillId="0" borderId="1" xfId="27" applyNumberFormat="1" applyFont="1" applyBorder="1" applyAlignment="1">
      <alignment horizontal="center" vertical="center"/>
    </xf>
    <xf numFmtId="0" fontId="8" fillId="6" borderId="1" xfId="1" applyNumberFormat="1" applyFont="1" applyFill="1" applyBorder="1" applyAlignment="1">
      <alignment horizontal="left" vertical="center" wrapText="1"/>
    </xf>
    <xf numFmtId="0" fontId="9" fillId="6" borderId="1" xfId="1" applyNumberFormat="1" applyFont="1" applyFill="1" applyBorder="1" applyAlignment="1">
      <alignment vertical="center"/>
    </xf>
    <xf numFmtId="0" fontId="1" fillId="3" borderId="1" xfId="16" applyNumberFormat="1" applyFont="1" applyFill="1" applyBorder="1" applyAlignment="1">
      <alignment horizontal="center" vertical="center"/>
    </xf>
    <xf numFmtId="0" fontId="1" fillId="3" borderId="1" xfId="1" applyNumberFormat="1" applyFont="1" applyFill="1" applyBorder="1" applyAlignment="1">
      <alignment horizontal="center" vertical="center" wrapText="1"/>
    </xf>
    <xf numFmtId="0" fontId="1" fillId="0" borderId="1" xfId="1" applyNumberFormat="1" applyFont="1" applyBorder="1" applyAlignment="1">
      <alignment horizontal="center" vertical="center" wrapText="1"/>
    </xf>
    <xf numFmtId="169" fontId="1" fillId="0" borderId="1" xfId="1" applyNumberFormat="1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6" fillId="6" borderId="1" xfId="7" applyNumberFormat="1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 vertical="center"/>
    </xf>
    <xf numFmtId="0" fontId="3" fillId="6" borderId="1" xfId="1" applyNumberFormat="1" applyFont="1" applyFill="1" applyBorder="1" applyAlignment="1">
      <alignment horizontal="left" vertical="center" wrapText="1"/>
    </xf>
    <xf numFmtId="0" fontId="1" fillId="6" borderId="1" xfId="1" applyNumberFormat="1" applyFont="1" applyFill="1" applyBorder="1" applyAlignment="1">
      <alignment vertical="center"/>
    </xf>
    <xf numFmtId="0" fontId="3" fillId="0" borderId="1" xfId="1" applyNumberFormat="1" applyFont="1" applyBorder="1" applyAlignment="1">
      <alignment horizontal="left" vertical="center" wrapText="1"/>
    </xf>
    <xf numFmtId="0" fontId="1" fillId="0" borderId="1" xfId="16" applyNumberFormat="1" applyFont="1" applyBorder="1" applyAlignment="1">
      <alignment horizontal="center" vertical="center" wrapText="1"/>
    </xf>
    <xf numFmtId="0" fontId="1" fillId="0" borderId="1" xfId="1" applyNumberFormat="1" applyFont="1" applyBorder="1" applyAlignment="1">
      <alignment horizontal="center" vertical="center"/>
    </xf>
    <xf numFmtId="0" fontId="2" fillId="0" borderId="1" xfId="15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6" borderId="1" xfId="1" applyNumberFormat="1" applyFill="1" applyBorder="1" applyAlignment="1">
      <alignment horizontal="center" vertical="center"/>
    </xf>
    <xf numFmtId="0" fontId="2" fillId="0" borderId="1" xfId="16" applyNumberFormat="1" applyBorder="1" applyAlignment="1">
      <alignment horizontal="center" vertical="center"/>
    </xf>
    <xf numFmtId="168" fontId="2" fillId="0" borderId="1" xfId="22" applyNumberFormat="1" applyBorder="1" applyAlignment="1">
      <alignment horizontal="center" vertical="center" wrapText="1"/>
    </xf>
    <xf numFmtId="168" fontId="2" fillId="0" borderId="1" xfId="22" applyNumberFormat="1" applyBorder="1" applyAlignment="1">
      <alignment horizontal="center" vertical="center"/>
    </xf>
    <xf numFmtId="0" fontId="2" fillId="0" borderId="1" xfId="1" applyNumberFormat="1" applyBorder="1" applyAlignment="1">
      <alignment horizontal="center" vertical="center" wrapText="1"/>
    </xf>
    <xf numFmtId="164" fontId="2" fillId="0" borderId="1" xfId="1" applyNumberFormat="1" applyBorder="1" applyAlignment="1">
      <alignment horizontal="center" vertical="center" wrapText="1"/>
    </xf>
    <xf numFmtId="0" fontId="2" fillId="0" borderId="1" xfId="16" applyNumberFormat="1" applyBorder="1" applyAlignment="1">
      <alignment horizontal="left" vertical="center" wrapText="1"/>
    </xf>
    <xf numFmtId="164" fontId="2" fillId="0" borderId="1" xfId="5" applyNumberFormat="1" applyFont="1" applyBorder="1" applyAlignment="1">
      <alignment horizontal="center" vertical="center"/>
    </xf>
    <xf numFmtId="0" fontId="2" fillId="0" borderId="1" xfId="5" applyNumberFormat="1" applyFont="1" applyBorder="1" applyAlignment="1">
      <alignment horizontal="center" vertical="center" wrapText="1"/>
    </xf>
    <xf numFmtId="164" fontId="2" fillId="0" borderId="1" xfId="5" applyNumberFormat="1" applyFont="1" applyBorder="1" applyAlignment="1">
      <alignment horizontal="center" vertical="center" wrapText="1"/>
    </xf>
    <xf numFmtId="167" fontId="2" fillId="0" borderId="1" xfId="17" applyNumberFormat="1" applyFont="1" applyFill="1" applyBorder="1" applyAlignment="1" applyProtection="1">
      <alignment horizontal="center" vertical="center" wrapText="1"/>
    </xf>
    <xf numFmtId="0" fontId="2" fillId="0" borderId="1" xfId="17" applyNumberFormat="1" applyFont="1" applyFill="1" applyBorder="1" applyAlignment="1" applyProtection="1">
      <alignment horizontal="center" vertical="center" wrapText="1"/>
    </xf>
    <xf numFmtId="9" fontId="2" fillId="0" borderId="1" xfId="17" applyFont="1" applyFill="1" applyBorder="1" applyAlignment="1" applyProtection="1">
      <alignment horizontal="center" vertical="center" wrapText="1"/>
    </xf>
    <xf numFmtId="164" fontId="2" fillId="0" borderId="1" xfId="8" applyNumberFormat="1" applyFont="1" applyBorder="1" applyAlignment="1">
      <alignment horizontal="center" vertical="center"/>
    </xf>
    <xf numFmtId="0" fontId="2" fillId="0" borderId="1" xfId="8" applyNumberFormat="1" applyFont="1" applyBorder="1" applyAlignment="1">
      <alignment horizontal="center" vertical="center"/>
    </xf>
    <xf numFmtId="165" fontId="2" fillId="0" borderId="1" xfId="17" applyNumberFormat="1" applyFont="1" applyFill="1" applyBorder="1" applyAlignment="1" applyProtection="1">
      <alignment horizontal="center" vertical="center" wrapText="1"/>
    </xf>
    <xf numFmtId="164" fontId="2" fillId="0" borderId="1" xfId="17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1" applyNumberFormat="1" applyFont="1" applyBorder="1" applyAlignment="1" applyProtection="1">
      <alignment vertical="center" wrapText="1"/>
      <protection locked="0"/>
    </xf>
    <xf numFmtId="167" fontId="2" fillId="0" borderId="1" xfId="8" applyNumberFormat="1" applyFont="1" applyBorder="1" applyAlignment="1">
      <alignment horizontal="center" vertical="center"/>
    </xf>
    <xf numFmtId="0" fontId="3" fillId="0" borderId="7" xfId="1" applyNumberFormat="1" applyFont="1" applyBorder="1" applyAlignment="1">
      <alignment horizontal="center" vertical="center" wrapText="1"/>
    </xf>
    <xf numFmtId="0" fontId="3" fillId="0" borderId="8" xfId="1" applyNumberFormat="1" applyFont="1" applyBorder="1" applyAlignment="1">
      <alignment horizontal="center" vertical="center" wrapText="1"/>
    </xf>
    <xf numFmtId="0" fontId="14" fillId="0" borderId="5" xfId="1" applyNumberFormat="1" applyFont="1" applyBorder="1" applyAlignment="1" applyProtection="1">
      <alignment horizontal="center" vertical="center" wrapText="1"/>
      <protection locked="0"/>
    </xf>
    <xf numFmtId="0" fontId="14" fillId="0" borderId="0" xfId="1" applyNumberFormat="1" applyFont="1" applyAlignment="1" applyProtection="1">
      <alignment horizontal="center" vertical="center" wrapText="1"/>
      <protection locked="0"/>
    </xf>
    <xf numFmtId="0" fontId="3" fillId="0" borderId="2" xfId="1" applyNumberFormat="1" applyFont="1" applyBorder="1" applyAlignment="1" applyProtection="1">
      <alignment horizontal="left" vertical="center" wrapText="1"/>
      <protection locked="0"/>
    </xf>
    <xf numFmtId="0" fontId="3" fillId="0" borderId="6" xfId="1" applyNumberFormat="1" applyFont="1" applyBorder="1" applyAlignment="1" applyProtection="1">
      <alignment horizontal="left" vertical="center" wrapText="1"/>
      <protection locked="0"/>
    </xf>
    <xf numFmtId="0" fontId="3" fillId="0" borderId="3" xfId="1" applyNumberFormat="1" applyFont="1" applyBorder="1" applyAlignment="1" applyProtection="1">
      <alignment horizontal="left" vertical="center" wrapText="1"/>
      <protection locked="0"/>
    </xf>
  </cellXfs>
  <cellStyles count="30">
    <cellStyle name="Normál" xfId="0" builtinId="0"/>
    <cellStyle name="Normal 2" xfId="26" xr:uid="{00000000-0005-0000-0000-000045000000}"/>
    <cellStyle name="Normal 2 15" xfId="27" xr:uid="{00000000-0005-0000-0000-000047000000}"/>
    <cellStyle name="Normal 2 2 2 2" xfId="23" xr:uid="{00000000-0005-0000-0000-000040000000}"/>
    <cellStyle name="Normal 2 2 2 3" xfId="29" xr:uid="{61DF89BF-CAD4-4D17-BA6F-7839D79DD34F}"/>
    <cellStyle name="Normal 2 3 3" xfId="16" xr:uid="{00000000-0005-0000-0000-000016000000}"/>
    <cellStyle name="Normal 3" xfId="20" xr:uid="{00000000-0005-0000-0000-00002E000000}"/>
    <cellStyle name="Percent 2" xfId="21" xr:uid="{00000000-0005-0000-0000-000037000000}"/>
    <cellStyle name="Százalék" xfId="17" builtinId="5"/>
    <cellStyle name="常规 16" xfId="10" xr:uid="{00000000-0005-0000-0000-00000A000000}"/>
    <cellStyle name="常规 16 2" xfId="12" xr:uid="{00000000-0005-0000-0000-00000C000000}"/>
    <cellStyle name="常规 17" xfId="9" xr:uid="{00000000-0005-0000-0000-000009000000}"/>
    <cellStyle name="常规 17 2" xfId="8" xr:uid="{00000000-0005-0000-0000-000008000000}"/>
    <cellStyle name="常规 18" xfId="18" xr:uid="{00000000-0005-0000-0000-000023000000}"/>
    <cellStyle name="常规 19" xfId="6" xr:uid="{00000000-0005-0000-0000-000006000000}"/>
    <cellStyle name="常规 19 2" xfId="15" xr:uid="{00000000-0005-0000-0000-000014000000}"/>
    <cellStyle name="常规 2 2 2" xfId="19" xr:uid="{00000000-0005-0000-0000-00002B000000}"/>
    <cellStyle name="常规 2 2 2 3" xfId="11" xr:uid="{00000000-0005-0000-0000-00000B000000}"/>
    <cellStyle name="常规 2 3" xfId="25" xr:uid="{00000000-0005-0000-0000-000043000000}"/>
    <cellStyle name="常规 2 3 2" xfId="14" xr:uid="{00000000-0005-0000-0000-000010000000}"/>
    <cellStyle name="常规 2 54 18" xfId="24" xr:uid="{00000000-0005-0000-0000-000042000000}"/>
    <cellStyle name="常规 2 54 18 2" xfId="13" xr:uid="{00000000-0005-0000-0000-00000F000000}"/>
    <cellStyle name="常规 2 54 18 2 2 2" xfId="5" xr:uid="{00000000-0005-0000-0000-000005000000}"/>
    <cellStyle name="常规 2 54 18 3" xfId="22" xr:uid="{00000000-0005-0000-0000-00003B000000}"/>
    <cellStyle name="常规 22 2" xfId="7" xr:uid="{00000000-0005-0000-0000-000007000000}"/>
    <cellStyle name="常规 3" xfId="28" xr:uid="{00000000-0005-0000-0000-00004A000000}"/>
    <cellStyle name="常规 3 2" xfId="4" xr:uid="{00000000-0005-0000-0000-000004000000}"/>
    <cellStyle name="常规 3 2 2" xfId="3" xr:uid="{00000000-0005-0000-0000-000003000000}"/>
    <cellStyle name="常规 3 2 3" xfId="2" xr:uid="{00000000-0005-0000-0000-000002000000}"/>
    <cellStyle name="常规 3 4" xfId="1" xr:uid="{00000000-0005-0000-0000-000001000000}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B08ED-56B5-448B-8ED5-E29614D0D52E}">
  <dimension ref="A1:E119"/>
  <sheetViews>
    <sheetView topLeftCell="A41" workbookViewId="0">
      <selection activeCell="C69" sqref="C69"/>
    </sheetView>
  </sheetViews>
  <sheetFormatPr defaultColWidth="8.875" defaultRowHeight="13.9"/>
  <cols>
    <col min="1" max="1" width="54.875" style="1" customWidth="1"/>
    <col min="2" max="2" width="5.125" style="1" customWidth="1"/>
    <col min="3" max="5" width="33.75" style="1" customWidth="1"/>
    <col min="6" max="16384" width="8.875" style="53"/>
  </cols>
  <sheetData>
    <row r="1" spans="1:5" ht="33.6" customHeight="1">
      <c r="A1" s="138" t="s">
        <v>0</v>
      </c>
      <c r="B1" s="139"/>
      <c r="C1" s="139"/>
      <c r="D1" s="139"/>
      <c r="E1" s="139"/>
    </row>
    <row r="2" spans="1:5">
      <c r="A2" s="2" t="s">
        <v>1</v>
      </c>
      <c r="B2" s="54" t="s">
        <v>2</v>
      </c>
      <c r="C2" s="9" t="s">
        <v>3</v>
      </c>
      <c r="D2" s="9" t="s">
        <v>3</v>
      </c>
      <c r="E2" s="9" t="s">
        <v>3</v>
      </c>
    </row>
    <row r="3" spans="1:5">
      <c r="A3" s="3" t="s">
        <v>4</v>
      </c>
      <c r="B3" s="55"/>
      <c r="C3" s="10" t="s">
        <v>5</v>
      </c>
      <c r="D3" s="10" t="s">
        <v>5</v>
      </c>
      <c r="E3" s="10" t="s">
        <v>5</v>
      </c>
    </row>
    <row r="4" spans="1:5">
      <c r="A4" s="3" t="s">
        <v>6</v>
      </c>
      <c r="B4" s="55"/>
      <c r="C4" s="56" t="s">
        <v>7</v>
      </c>
      <c r="D4" s="56" t="s">
        <v>8</v>
      </c>
      <c r="E4" s="56" t="s">
        <v>9</v>
      </c>
    </row>
    <row r="5" spans="1:5">
      <c r="A5" s="4" t="s">
        <v>10</v>
      </c>
      <c r="B5" s="57"/>
      <c r="C5" s="58">
        <v>8509473600</v>
      </c>
      <c r="D5" s="58">
        <v>8509483600</v>
      </c>
      <c r="E5" s="58">
        <v>8509493600</v>
      </c>
    </row>
    <row r="6" spans="1:5">
      <c r="A6" s="3" t="s">
        <v>11</v>
      </c>
      <c r="B6" s="57"/>
      <c r="C6" s="59" t="s">
        <v>12</v>
      </c>
      <c r="D6" s="59" t="s">
        <v>13</v>
      </c>
      <c r="E6" s="59" t="s">
        <v>14</v>
      </c>
    </row>
    <row r="7" spans="1:5">
      <c r="A7" s="2" t="s">
        <v>15</v>
      </c>
      <c r="B7" s="54"/>
      <c r="C7" s="12"/>
      <c r="D7" s="12"/>
      <c r="E7" s="12"/>
    </row>
    <row r="8" spans="1:5">
      <c r="A8" s="3" t="s">
        <v>16</v>
      </c>
      <c r="B8" s="60" t="s">
        <v>17</v>
      </c>
      <c r="C8" s="25">
        <v>14700</v>
      </c>
      <c r="D8" s="25">
        <v>15100</v>
      </c>
      <c r="E8" s="25">
        <v>15500</v>
      </c>
    </row>
    <row r="9" spans="1:5">
      <c r="A9" s="3" t="s">
        <v>18</v>
      </c>
      <c r="B9" s="60" t="s">
        <v>19</v>
      </c>
      <c r="C9" s="25" t="s">
        <v>20</v>
      </c>
      <c r="D9" s="25" t="s">
        <v>20</v>
      </c>
      <c r="E9" s="25" t="s">
        <v>20</v>
      </c>
    </row>
    <row r="10" spans="1:5">
      <c r="A10" s="3" t="s">
        <v>21</v>
      </c>
      <c r="B10" s="60"/>
      <c r="C10" s="14" t="s">
        <v>22</v>
      </c>
      <c r="D10" s="14" t="s">
        <v>22</v>
      </c>
      <c r="E10" s="14" t="s">
        <v>22</v>
      </c>
    </row>
    <row r="11" spans="1:5">
      <c r="A11" s="5" t="s">
        <v>23</v>
      </c>
      <c r="B11" s="61"/>
      <c r="C11" s="13" t="s">
        <v>24</v>
      </c>
      <c r="D11" s="13" t="s">
        <v>24</v>
      </c>
      <c r="E11" s="13" t="s">
        <v>24</v>
      </c>
    </row>
    <row r="12" spans="1:5">
      <c r="A12" s="6" t="s">
        <v>25</v>
      </c>
      <c r="B12" s="60"/>
      <c r="C12" s="13" t="s">
        <v>22</v>
      </c>
      <c r="D12" s="13" t="s">
        <v>22</v>
      </c>
      <c r="E12" s="13" t="s">
        <v>22</v>
      </c>
    </row>
    <row r="13" spans="1:5">
      <c r="A13" s="6" t="s">
        <v>26</v>
      </c>
      <c r="B13" s="62" t="s">
        <v>27</v>
      </c>
      <c r="C13" s="17" t="s">
        <v>28</v>
      </c>
      <c r="D13" s="17" t="s">
        <v>28</v>
      </c>
      <c r="E13" s="17" t="s">
        <v>28</v>
      </c>
    </row>
    <row r="14" spans="1:5">
      <c r="A14" s="63" t="s">
        <v>29</v>
      </c>
      <c r="B14" s="62"/>
      <c r="C14" s="64" t="s">
        <v>30</v>
      </c>
      <c r="D14" s="64" t="s">
        <v>30</v>
      </c>
      <c r="E14" s="64" t="s">
        <v>30</v>
      </c>
    </row>
    <row r="15" spans="1:5">
      <c r="A15" s="65" t="s">
        <v>31</v>
      </c>
      <c r="B15" s="66"/>
      <c r="C15" s="26" t="s">
        <v>32</v>
      </c>
      <c r="D15" s="26" t="s">
        <v>32</v>
      </c>
      <c r="E15" s="26" t="s">
        <v>32</v>
      </c>
    </row>
    <row r="16" spans="1:5" ht="15">
      <c r="A16" s="65" t="s">
        <v>33</v>
      </c>
      <c r="B16" s="66"/>
      <c r="C16" s="13" t="s">
        <v>34</v>
      </c>
      <c r="D16" s="13" t="s">
        <v>34</v>
      </c>
      <c r="E16" s="13" t="s">
        <v>34</v>
      </c>
    </row>
    <row r="17" spans="1:5">
      <c r="A17" s="7" t="s">
        <v>35</v>
      </c>
      <c r="B17" s="54"/>
      <c r="C17" s="12"/>
      <c r="D17" s="12"/>
      <c r="E17" s="12"/>
    </row>
    <row r="18" spans="1:5">
      <c r="A18" s="8" t="s">
        <v>36</v>
      </c>
      <c r="B18" s="67"/>
      <c r="C18" s="19"/>
      <c r="D18" s="19"/>
      <c r="E18" s="19"/>
    </row>
    <row r="19" spans="1:5">
      <c r="A19" s="65" t="s">
        <v>37</v>
      </c>
      <c r="B19" s="66"/>
      <c r="C19" s="20" t="s">
        <v>38</v>
      </c>
      <c r="D19" s="20" t="s">
        <v>38</v>
      </c>
      <c r="E19" s="20" t="s">
        <v>38</v>
      </c>
    </row>
    <row r="20" spans="1:5">
      <c r="A20" s="65" t="s">
        <v>39</v>
      </c>
      <c r="B20" s="66" t="s">
        <v>40</v>
      </c>
      <c r="C20" s="21">
        <v>1750</v>
      </c>
      <c r="D20" s="21">
        <v>2100</v>
      </c>
      <c r="E20" s="21">
        <v>2100</v>
      </c>
    </row>
    <row r="21" spans="1:5">
      <c r="A21" s="68" t="s">
        <v>41</v>
      </c>
      <c r="B21" s="66"/>
      <c r="C21" s="22" t="s">
        <v>42</v>
      </c>
      <c r="D21" s="22" t="s">
        <v>42</v>
      </c>
      <c r="E21" s="22" t="s">
        <v>42</v>
      </c>
    </row>
    <row r="22" spans="1:5">
      <c r="A22" s="68" t="s">
        <v>43</v>
      </c>
      <c r="B22" s="69" t="s">
        <v>44</v>
      </c>
      <c r="C22" s="23">
        <f>C21*C20*0.000001</f>
        <v>1.1812499999999999</v>
      </c>
      <c r="D22" s="23">
        <v>1.417</v>
      </c>
      <c r="E22" s="23">
        <v>1.417</v>
      </c>
    </row>
    <row r="23" spans="1:5">
      <c r="A23" s="70" t="s">
        <v>45</v>
      </c>
      <c r="B23" s="69"/>
      <c r="C23" s="22" t="s">
        <v>46</v>
      </c>
      <c r="D23" s="22" t="s">
        <v>46</v>
      </c>
      <c r="E23" s="22" t="s">
        <v>46</v>
      </c>
    </row>
    <row r="24" spans="1:5">
      <c r="A24" s="65" t="s">
        <v>47</v>
      </c>
      <c r="B24" s="66"/>
      <c r="C24" s="24" t="s">
        <v>48</v>
      </c>
      <c r="D24" s="24" t="s">
        <v>48</v>
      </c>
      <c r="E24" s="24" t="s">
        <v>48</v>
      </c>
    </row>
    <row r="25" spans="1:5">
      <c r="A25" s="65" t="s">
        <v>49</v>
      </c>
      <c r="B25" s="66"/>
      <c r="C25" s="24" t="s">
        <v>50</v>
      </c>
      <c r="D25" s="24" t="s">
        <v>50</v>
      </c>
      <c r="E25" s="24" t="s">
        <v>50</v>
      </c>
    </row>
    <row r="26" spans="1:5">
      <c r="A26" s="65" t="s">
        <v>51</v>
      </c>
      <c r="B26" s="66"/>
      <c r="C26" s="11" t="s">
        <v>52</v>
      </c>
      <c r="D26" s="11" t="s">
        <v>52</v>
      </c>
      <c r="E26" s="11" t="s">
        <v>52</v>
      </c>
    </row>
    <row r="27" spans="1:5">
      <c r="A27" s="71" t="s">
        <v>53</v>
      </c>
      <c r="B27" s="66" t="s">
        <v>54</v>
      </c>
      <c r="C27" s="11">
        <v>50</v>
      </c>
      <c r="D27" s="11">
        <v>50</v>
      </c>
      <c r="E27" s="11">
        <v>50</v>
      </c>
    </row>
    <row r="28" spans="1:5">
      <c r="A28" s="71" t="s">
        <v>55</v>
      </c>
      <c r="B28" s="66"/>
      <c r="C28" s="11" t="s">
        <v>56</v>
      </c>
      <c r="D28" s="11" t="s">
        <v>56</v>
      </c>
      <c r="E28" s="11" t="s">
        <v>56</v>
      </c>
    </row>
    <row r="29" spans="1:5">
      <c r="A29" s="27" t="s">
        <v>57</v>
      </c>
      <c r="B29" s="72"/>
      <c r="C29" s="28"/>
      <c r="D29" s="28"/>
      <c r="E29" s="28"/>
    </row>
    <row r="30" spans="1:5">
      <c r="A30" s="73" t="s">
        <v>58</v>
      </c>
      <c r="B30" s="74"/>
      <c r="C30" s="11" t="s">
        <v>59</v>
      </c>
      <c r="D30" s="11" t="s">
        <v>59</v>
      </c>
      <c r="E30" s="11" t="s">
        <v>59</v>
      </c>
    </row>
    <row r="31" spans="1:5">
      <c r="A31" s="75" t="s">
        <v>60</v>
      </c>
      <c r="B31" s="76"/>
      <c r="C31" s="11" t="s">
        <v>59</v>
      </c>
      <c r="D31" s="11" t="s">
        <v>59</v>
      </c>
      <c r="E31" s="11" t="s">
        <v>59</v>
      </c>
    </row>
    <row r="32" spans="1:5">
      <c r="A32" s="73" t="s">
        <v>61</v>
      </c>
      <c r="B32" s="74"/>
      <c r="C32" s="29" t="s">
        <v>62</v>
      </c>
      <c r="D32" s="29" t="s">
        <v>62</v>
      </c>
      <c r="E32" s="29" t="s">
        <v>62</v>
      </c>
    </row>
    <row r="33" spans="1:5">
      <c r="A33" s="73" t="s">
        <v>63</v>
      </c>
      <c r="B33" s="74"/>
      <c r="C33" s="11" t="s">
        <v>64</v>
      </c>
      <c r="D33" s="11" t="s">
        <v>64</v>
      </c>
      <c r="E33" s="11" t="s">
        <v>64</v>
      </c>
    </row>
    <row r="34" spans="1:5">
      <c r="A34" s="73" t="s">
        <v>65</v>
      </c>
      <c r="B34" s="74"/>
      <c r="C34" s="11" t="s">
        <v>22</v>
      </c>
      <c r="D34" s="11" t="s">
        <v>22</v>
      </c>
      <c r="E34" s="11" t="s">
        <v>22</v>
      </c>
    </row>
    <row r="35" spans="1:5">
      <c r="A35" s="73" t="s">
        <v>66</v>
      </c>
      <c r="B35" s="74"/>
      <c r="C35" s="11" t="s">
        <v>22</v>
      </c>
      <c r="D35" s="11" t="s">
        <v>22</v>
      </c>
      <c r="E35" s="11" t="s">
        <v>22</v>
      </c>
    </row>
    <row r="36" spans="1:5">
      <c r="A36" s="73" t="s">
        <v>67</v>
      </c>
      <c r="B36" s="74"/>
      <c r="C36" s="11" t="s">
        <v>68</v>
      </c>
      <c r="D36" s="11" t="s">
        <v>68</v>
      </c>
      <c r="E36" s="11" t="s">
        <v>68</v>
      </c>
    </row>
    <row r="37" spans="1:5">
      <c r="A37" s="73" t="s">
        <v>69</v>
      </c>
      <c r="B37" s="74"/>
      <c r="C37" s="11" t="s">
        <v>22</v>
      </c>
      <c r="D37" s="11" t="s">
        <v>22</v>
      </c>
      <c r="E37" s="11" t="s">
        <v>22</v>
      </c>
    </row>
    <row r="38" spans="1:5">
      <c r="A38" s="73" t="s">
        <v>70</v>
      </c>
      <c r="B38" s="74"/>
      <c r="C38" s="11" t="s">
        <v>68</v>
      </c>
      <c r="D38" s="11" t="s">
        <v>68</v>
      </c>
      <c r="E38" s="11" t="s">
        <v>68</v>
      </c>
    </row>
    <row r="39" spans="1:5">
      <c r="A39" s="73" t="s">
        <v>71</v>
      </c>
      <c r="B39" s="74"/>
      <c r="C39" s="30" t="s">
        <v>72</v>
      </c>
      <c r="D39" s="30" t="s">
        <v>72</v>
      </c>
      <c r="E39" s="30" t="s">
        <v>72</v>
      </c>
    </row>
    <row r="40" spans="1:5">
      <c r="A40" s="73" t="s">
        <v>73</v>
      </c>
      <c r="B40" s="74"/>
      <c r="C40" s="11" t="s">
        <v>68</v>
      </c>
      <c r="D40" s="11" t="s">
        <v>68</v>
      </c>
      <c r="E40" s="11" t="s">
        <v>68</v>
      </c>
    </row>
    <row r="41" spans="1:5">
      <c r="A41" s="73" t="s">
        <v>74</v>
      </c>
      <c r="B41" s="74"/>
      <c r="C41" s="11" t="s">
        <v>68</v>
      </c>
      <c r="D41" s="11" t="s">
        <v>68</v>
      </c>
      <c r="E41" s="11" t="s">
        <v>68</v>
      </c>
    </row>
    <row r="42" spans="1:5">
      <c r="A42" s="77" t="s">
        <v>75</v>
      </c>
      <c r="B42" s="62"/>
      <c r="C42" s="11" t="s">
        <v>76</v>
      </c>
      <c r="D42" s="11" t="s">
        <v>76</v>
      </c>
      <c r="E42" s="11" t="s">
        <v>76</v>
      </c>
    </row>
    <row r="43" spans="1:5">
      <c r="A43" s="77" t="s">
        <v>77</v>
      </c>
      <c r="B43" s="62"/>
      <c r="C43" s="30" t="s">
        <v>68</v>
      </c>
      <c r="D43" s="30" t="s">
        <v>68</v>
      </c>
      <c r="E43" s="30" t="s">
        <v>68</v>
      </c>
    </row>
    <row r="44" spans="1:5">
      <c r="A44" s="71" t="s">
        <v>78</v>
      </c>
      <c r="B44" s="62"/>
      <c r="C44" s="30" t="s">
        <v>79</v>
      </c>
      <c r="D44" s="30" t="s">
        <v>79</v>
      </c>
      <c r="E44" s="30" t="s">
        <v>79</v>
      </c>
    </row>
    <row r="45" spans="1:5" ht="39.6">
      <c r="A45" s="77" t="s">
        <v>80</v>
      </c>
      <c r="B45" s="62"/>
      <c r="C45" s="31" t="s">
        <v>81</v>
      </c>
      <c r="D45" s="31" t="s">
        <v>82</v>
      </c>
      <c r="E45" s="31" t="s">
        <v>81</v>
      </c>
    </row>
    <row r="46" spans="1:5">
      <c r="A46" s="8" t="s">
        <v>83</v>
      </c>
      <c r="B46" s="78"/>
      <c r="C46" s="32"/>
      <c r="D46" s="32"/>
      <c r="E46" s="32"/>
    </row>
    <row r="47" spans="1:5">
      <c r="A47" s="65" t="s">
        <v>84</v>
      </c>
      <c r="B47" s="66" t="s">
        <v>85</v>
      </c>
      <c r="C47" s="44">
        <v>11.4</v>
      </c>
      <c r="D47" s="44">
        <v>13.5</v>
      </c>
      <c r="E47" s="44">
        <v>15.5</v>
      </c>
    </row>
    <row r="48" spans="1:5">
      <c r="A48" s="65" t="s">
        <v>86</v>
      </c>
      <c r="B48" s="66" t="s">
        <v>87</v>
      </c>
      <c r="C48" s="45">
        <v>4.8</v>
      </c>
      <c r="D48" s="45">
        <v>4.5</v>
      </c>
      <c r="E48" s="46">
        <v>4.21</v>
      </c>
    </row>
    <row r="49" spans="1:5">
      <c r="A49" s="140" t="s">
        <v>88</v>
      </c>
      <c r="B49" s="141"/>
      <c r="C49" s="141"/>
      <c r="D49" s="141"/>
      <c r="E49" s="142"/>
    </row>
    <row r="50" spans="1:5" ht="26.45">
      <c r="A50" s="65" t="s">
        <v>89</v>
      </c>
      <c r="B50" s="66" t="s">
        <v>85</v>
      </c>
      <c r="C50" s="47">
        <v>12.2</v>
      </c>
      <c r="D50" s="48">
        <v>14</v>
      </c>
      <c r="E50" s="47">
        <v>15.7</v>
      </c>
    </row>
    <row r="51" spans="1:5">
      <c r="A51" s="65" t="s">
        <v>90</v>
      </c>
      <c r="B51" s="66" t="s">
        <v>87</v>
      </c>
      <c r="C51" s="47">
        <v>6.6</v>
      </c>
      <c r="D51" s="47">
        <v>6.2</v>
      </c>
      <c r="E51" s="48">
        <v>6</v>
      </c>
    </row>
    <row r="52" spans="1:5" ht="26.45">
      <c r="A52" s="65" t="s">
        <v>91</v>
      </c>
      <c r="B52" s="66"/>
      <c r="C52" s="79">
        <v>2.61</v>
      </c>
      <c r="D52" s="79">
        <v>2.5299999999999998</v>
      </c>
      <c r="E52" s="79">
        <v>2.4</v>
      </c>
    </row>
    <row r="53" spans="1:5" ht="26.45">
      <c r="A53" s="65" t="s">
        <v>92</v>
      </c>
      <c r="B53" s="66" t="s">
        <v>93</v>
      </c>
      <c r="C53" s="47">
        <v>2489</v>
      </c>
      <c r="D53" s="47">
        <v>3036</v>
      </c>
      <c r="E53" s="47">
        <v>3515</v>
      </c>
    </row>
    <row r="54" spans="1:5" ht="26.45">
      <c r="A54" s="65" t="s">
        <v>94</v>
      </c>
      <c r="B54" s="66" t="s">
        <v>85</v>
      </c>
      <c r="C54" s="48">
        <v>12</v>
      </c>
      <c r="D54" s="48">
        <v>13.5</v>
      </c>
      <c r="E54" s="48">
        <v>15.2</v>
      </c>
    </row>
    <row r="55" spans="1:5">
      <c r="A55" s="65" t="s">
        <v>95</v>
      </c>
      <c r="B55" s="66" t="s">
        <v>87</v>
      </c>
      <c r="C55" s="47">
        <v>4.5</v>
      </c>
      <c r="D55" s="47">
        <v>4.0999999999999996</v>
      </c>
      <c r="E55" s="47">
        <v>4.2</v>
      </c>
    </row>
    <row r="56" spans="1:5" ht="26.45">
      <c r="A56" s="65" t="s">
        <v>96</v>
      </c>
      <c r="B56" s="66"/>
      <c r="C56" s="79">
        <v>1.77</v>
      </c>
      <c r="D56" s="79">
        <v>1.61</v>
      </c>
      <c r="E56" s="79">
        <v>1.65</v>
      </c>
    </row>
    <row r="57" spans="1:5" ht="26.45">
      <c r="A57" s="65" t="s">
        <v>97</v>
      </c>
      <c r="B57" s="66" t="s">
        <v>93</v>
      </c>
      <c r="C57" s="47">
        <v>3582</v>
      </c>
      <c r="D57" s="47">
        <v>4419</v>
      </c>
      <c r="E57" s="47">
        <v>4855</v>
      </c>
    </row>
    <row r="58" spans="1:5">
      <c r="A58" s="140" t="s">
        <v>98</v>
      </c>
      <c r="B58" s="141"/>
      <c r="C58" s="141"/>
      <c r="D58" s="141"/>
      <c r="E58" s="142"/>
    </row>
    <row r="59" spans="1:5" ht="26.45">
      <c r="A59" s="65" t="s">
        <v>99</v>
      </c>
      <c r="B59" s="66" t="s">
        <v>85</v>
      </c>
      <c r="C59" s="49">
        <v>11.5</v>
      </c>
      <c r="D59" s="49">
        <v>13.2</v>
      </c>
      <c r="E59" s="49">
        <v>15</v>
      </c>
    </row>
    <row r="60" spans="1:5">
      <c r="A60" s="65" t="s">
        <v>100</v>
      </c>
      <c r="B60" s="66" t="s">
        <v>87</v>
      </c>
      <c r="C60" s="50">
        <v>4.5</v>
      </c>
      <c r="D60" s="50">
        <v>4.5</v>
      </c>
      <c r="E60" s="49">
        <v>4.4000000000000004</v>
      </c>
    </row>
    <row r="61" spans="1:5" ht="26.45">
      <c r="A61" s="65" t="s">
        <v>101</v>
      </c>
      <c r="B61" s="66"/>
      <c r="C61" s="79">
        <v>1.77</v>
      </c>
      <c r="D61" s="79">
        <v>1.77</v>
      </c>
      <c r="E61" s="79">
        <v>1.73</v>
      </c>
    </row>
    <row r="62" spans="1:5" ht="26.45">
      <c r="A62" s="65" t="s">
        <v>102</v>
      </c>
      <c r="B62" s="66" t="s">
        <v>93</v>
      </c>
      <c r="C62" s="51">
        <v>6066</v>
      </c>
      <c r="D62" s="51">
        <v>6960</v>
      </c>
      <c r="E62" s="51">
        <v>8085</v>
      </c>
    </row>
    <row r="63" spans="1:5" ht="26.45">
      <c r="A63" s="65" t="s">
        <v>103</v>
      </c>
      <c r="B63" s="66" t="s">
        <v>85</v>
      </c>
      <c r="C63" s="46">
        <v>10.8</v>
      </c>
      <c r="D63" s="46">
        <v>12.4</v>
      </c>
      <c r="E63" s="46">
        <v>12.8</v>
      </c>
    </row>
    <row r="64" spans="1:5">
      <c r="A64" s="65" t="s">
        <v>104</v>
      </c>
      <c r="B64" s="66" t="s">
        <v>87</v>
      </c>
      <c r="C64" s="45">
        <v>3.3</v>
      </c>
      <c r="D64" s="45">
        <v>3.3</v>
      </c>
      <c r="E64" s="45">
        <v>3.3</v>
      </c>
    </row>
    <row r="65" spans="1:5" ht="26.45">
      <c r="A65" s="65" t="s">
        <v>105</v>
      </c>
      <c r="B65" s="66"/>
      <c r="C65" s="79">
        <v>1.3</v>
      </c>
      <c r="D65" s="79">
        <v>1.3</v>
      </c>
      <c r="E65" s="79">
        <v>1.3</v>
      </c>
    </row>
    <row r="66" spans="1:5" ht="26.45">
      <c r="A66" s="65" t="s">
        <v>106</v>
      </c>
      <c r="B66" s="66" t="s">
        <v>93</v>
      </c>
      <c r="C66" s="51">
        <v>7763</v>
      </c>
      <c r="D66" s="51">
        <v>8910</v>
      </c>
      <c r="E66" s="51">
        <v>9197</v>
      </c>
    </row>
    <row r="67" spans="1:5">
      <c r="A67" s="140" t="s">
        <v>107</v>
      </c>
      <c r="B67" s="141"/>
      <c r="C67" s="141"/>
      <c r="D67" s="141"/>
      <c r="E67" s="142"/>
    </row>
    <row r="68" spans="1:5" ht="26.45">
      <c r="A68" s="65" t="s">
        <v>108</v>
      </c>
      <c r="B68" s="66" t="s">
        <v>85</v>
      </c>
      <c r="C68" s="48">
        <v>10.3</v>
      </c>
      <c r="D68" s="48">
        <v>12.1</v>
      </c>
      <c r="E68" s="48">
        <v>13.8</v>
      </c>
    </row>
    <row r="69" spans="1:5">
      <c r="A69" s="65" t="s">
        <v>109</v>
      </c>
      <c r="B69" s="66" t="s">
        <v>87</v>
      </c>
      <c r="C69" s="133">
        <v>4</v>
      </c>
      <c r="D69" s="47">
        <v>3.8</v>
      </c>
      <c r="E69" s="47">
        <v>3.7</v>
      </c>
    </row>
    <row r="70" spans="1:5" ht="26.45">
      <c r="A70" s="65" t="s">
        <v>110</v>
      </c>
      <c r="B70" s="66"/>
      <c r="C70" s="79">
        <v>1.57</v>
      </c>
      <c r="D70" s="79">
        <v>1.5</v>
      </c>
      <c r="E70" s="79">
        <v>1.45</v>
      </c>
    </row>
    <row r="71" spans="1:5" ht="26.45">
      <c r="A71" s="65" t="s">
        <v>111</v>
      </c>
      <c r="B71" s="66" t="s">
        <v>93</v>
      </c>
      <c r="C71" s="47">
        <v>6347</v>
      </c>
      <c r="D71" s="47">
        <v>7869</v>
      </c>
      <c r="E71" s="47">
        <v>9213</v>
      </c>
    </row>
    <row r="72" spans="1:5" ht="26.45">
      <c r="A72" s="65" t="s">
        <v>112</v>
      </c>
      <c r="B72" s="66" t="s">
        <v>85</v>
      </c>
      <c r="C72" s="48">
        <v>9.8000000000000007</v>
      </c>
      <c r="D72" s="48">
        <v>10.5</v>
      </c>
      <c r="E72" s="48">
        <v>11.6</v>
      </c>
    </row>
    <row r="73" spans="1:5">
      <c r="A73" s="65" t="s">
        <v>113</v>
      </c>
      <c r="B73" s="66" t="s">
        <v>87</v>
      </c>
      <c r="C73" s="48">
        <v>3</v>
      </c>
      <c r="D73" s="48">
        <v>2.9</v>
      </c>
      <c r="E73" s="48">
        <v>3</v>
      </c>
    </row>
    <row r="74" spans="1:5" ht="26.45">
      <c r="A74" s="65" t="s">
        <v>114</v>
      </c>
      <c r="B74" s="66"/>
      <c r="C74" s="79">
        <v>1.1599999999999999</v>
      </c>
      <c r="D74" s="79">
        <v>1.1399999999999999</v>
      </c>
      <c r="E74" s="79">
        <v>1.1599999999999999</v>
      </c>
    </row>
    <row r="75" spans="1:5" ht="26.45">
      <c r="A75" s="65" t="s">
        <v>115</v>
      </c>
      <c r="B75" s="66" t="s">
        <v>93</v>
      </c>
      <c r="C75" s="47">
        <v>8072</v>
      </c>
      <c r="D75" s="47">
        <v>8945</v>
      </c>
      <c r="E75" s="47">
        <v>9551</v>
      </c>
    </row>
    <row r="76" spans="1:5" ht="26.45">
      <c r="A76" s="65" t="s">
        <v>116</v>
      </c>
      <c r="B76" s="66"/>
      <c r="C76" s="33" t="s">
        <v>117</v>
      </c>
      <c r="D76" s="33" t="s">
        <v>117</v>
      </c>
      <c r="E76" s="33" t="s">
        <v>117</v>
      </c>
    </row>
    <row r="77" spans="1:5" ht="26.45">
      <c r="A77" s="65" t="s">
        <v>118</v>
      </c>
      <c r="B77" s="66"/>
      <c r="C77" s="33" t="s">
        <v>119</v>
      </c>
      <c r="D77" s="33" t="s">
        <v>119</v>
      </c>
      <c r="E77" s="33" t="s">
        <v>119</v>
      </c>
    </row>
    <row r="78" spans="1:5">
      <c r="A78" s="65" t="s">
        <v>120</v>
      </c>
      <c r="B78" s="66" t="s">
        <v>17</v>
      </c>
      <c r="C78" s="34">
        <v>5500</v>
      </c>
      <c r="D78" s="34">
        <v>5900</v>
      </c>
      <c r="E78" s="34">
        <v>6800</v>
      </c>
    </row>
    <row r="79" spans="1:5">
      <c r="A79" s="65" t="s">
        <v>121</v>
      </c>
      <c r="B79" s="66" t="s">
        <v>54</v>
      </c>
      <c r="C79" s="34">
        <v>8</v>
      </c>
      <c r="D79" s="34">
        <v>8.6</v>
      </c>
      <c r="E79" s="34">
        <v>9.9</v>
      </c>
    </row>
    <row r="80" spans="1:5">
      <c r="A80" s="65" t="s">
        <v>122</v>
      </c>
      <c r="B80" s="66" t="s">
        <v>17</v>
      </c>
      <c r="C80" s="13">
        <v>14700</v>
      </c>
      <c r="D80" s="13">
        <v>15100</v>
      </c>
      <c r="E80" s="13">
        <v>15500</v>
      </c>
    </row>
    <row r="81" spans="1:5">
      <c r="A81" s="65" t="s">
        <v>123</v>
      </c>
      <c r="B81" s="66" t="s">
        <v>54</v>
      </c>
      <c r="C81" s="37">
        <v>21.5</v>
      </c>
      <c r="D81" s="37">
        <v>22</v>
      </c>
      <c r="E81" s="37">
        <v>22.5</v>
      </c>
    </row>
    <row r="82" spans="1:5">
      <c r="A82" s="65" t="s">
        <v>124</v>
      </c>
      <c r="B82" s="66" t="s">
        <v>125</v>
      </c>
      <c r="C82" s="38">
        <v>64</v>
      </c>
      <c r="D82" s="38">
        <v>65</v>
      </c>
      <c r="E82" s="38">
        <v>68</v>
      </c>
    </row>
    <row r="83" spans="1:5">
      <c r="A83" s="65" t="s">
        <v>126</v>
      </c>
      <c r="B83" s="66" t="s">
        <v>125</v>
      </c>
      <c r="C83" s="39">
        <v>52</v>
      </c>
      <c r="D83" s="39">
        <v>53.5</v>
      </c>
      <c r="E83" s="39">
        <v>52.9</v>
      </c>
    </row>
    <row r="84" spans="1:5">
      <c r="A84" s="77" t="s">
        <v>127</v>
      </c>
      <c r="B84" s="66" t="s">
        <v>17</v>
      </c>
      <c r="C84" s="13">
        <v>14700</v>
      </c>
      <c r="D84" s="13">
        <v>15100</v>
      </c>
      <c r="E84" s="13">
        <v>15500</v>
      </c>
    </row>
    <row r="85" spans="1:5">
      <c r="A85" s="77" t="s">
        <v>128</v>
      </c>
      <c r="B85" s="66" t="s">
        <v>54</v>
      </c>
      <c r="C85" s="37">
        <v>21.5</v>
      </c>
      <c r="D85" s="37">
        <v>22</v>
      </c>
      <c r="E85" s="37">
        <v>22.5</v>
      </c>
    </row>
    <row r="86" spans="1:5">
      <c r="A86" s="71" t="s">
        <v>129</v>
      </c>
      <c r="B86" s="62" t="s">
        <v>130</v>
      </c>
      <c r="C86" s="37">
        <v>4.5</v>
      </c>
      <c r="D86" s="37">
        <v>4.5</v>
      </c>
      <c r="E86" s="37">
        <v>4.5</v>
      </c>
    </row>
    <row r="87" spans="1:5">
      <c r="A87" s="77" t="s">
        <v>131</v>
      </c>
      <c r="B87" s="62" t="s">
        <v>130</v>
      </c>
      <c r="C87" s="15">
        <v>2.6</v>
      </c>
      <c r="D87" s="15">
        <v>2.6</v>
      </c>
      <c r="E87" s="15">
        <v>2.6</v>
      </c>
    </row>
    <row r="88" spans="1:5">
      <c r="A88" s="77" t="s">
        <v>132</v>
      </c>
      <c r="B88" s="62" t="s">
        <v>130</v>
      </c>
      <c r="C88" s="15">
        <v>4.5</v>
      </c>
      <c r="D88" s="15">
        <v>4.5</v>
      </c>
      <c r="E88" s="15">
        <v>4.5</v>
      </c>
    </row>
    <row r="89" spans="1:5">
      <c r="A89" s="77" t="s">
        <v>133</v>
      </c>
      <c r="B89" s="62" t="s">
        <v>134</v>
      </c>
      <c r="C89" s="16">
        <v>2.06</v>
      </c>
      <c r="D89" s="16">
        <v>2.41</v>
      </c>
      <c r="E89" s="16">
        <v>2.75</v>
      </c>
    </row>
    <row r="90" spans="1:5">
      <c r="A90" s="77" t="s">
        <v>135</v>
      </c>
      <c r="B90" s="62" t="s">
        <v>130</v>
      </c>
      <c r="C90" s="16">
        <v>0.3</v>
      </c>
      <c r="D90" s="16">
        <v>0.3</v>
      </c>
      <c r="E90" s="16">
        <v>0.3</v>
      </c>
    </row>
    <row r="91" spans="1:5">
      <c r="A91" s="77" t="s">
        <v>136</v>
      </c>
      <c r="B91" s="62" t="s">
        <v>130</v>
      </c>
      <c r="C91" s="40">
        <v>1</v>
      </c>
      <c r="D91" s="40">
        <v>1</v>
      </c>
      <c r="E91" s="40">
        <v>1</v>
      </c>
    </row>
    <row r="92" spans="1:5">
      <c r="A92" s="77" t="s">
        <v>137</v>
      </c>
      <c r="B92" s="62" t="s">
        <v>54</v>
      </c>
      <c r="C92" s="15" t="s">
        <v>22</v>
      </c>
      <c r="D92" s="15" t="s">
        <v>22</v>
      </c>
      <c r="E92" s="15" t="s">
        <v>22</v>
      </c>
    </row>
    <row r="93" spans="1:5">
      <c r="A93" s="65" t="s">
        <v>138</v>
      </c>
      <c r="B93" s="66" t="s">
        <v>139</v>
      </c>
      <c r="C93" s="41" t="s">
        <v>140</v>
      </c>
      <c r="D93" s="41" t="s">
        <v>140</v>
      </c>
      <c r="E93" s="41" t="s">
        <v>140</v>
      </c>
    </row>
    <row r="94" spans="1:5">
      <c r="A94" s="65" t="s">
        <v>141</v>
      </c>
      <c r="B94" s="66" t="s">
        <v>139</v>
      </c>
      <c r="C94" s="41" t="s">
        <v>142</v>
      </c>
      <c r="D94" s="41" t="s">
        <v>142</v>
      </c>
      <c r="E94" s="41" t="s">
        <v>142</v>
      </c>
    </row>
    <row r="95" spans="1:5">
      <c r="A95" s="65" t="s">
        <v>143</v>
      </c>
      <c r="B95" s="66" t="s">
        <v>139</v>
      </c>
      <c r="C95" s="41" t="s">
        <v>144</v>
      </c>
      <c r="D95" s="41" t="s">
        <v>144</v>
      </c>
      <c r="E95" s="41" t="s">
        <v>144</v>
      </c>
    </row>
    <row r="96" spans="1:5">
      <c r="A96" s="65" t="s">
        <v>145</v>
      </c>
      <c r="B96" s="66" t="s">
        <v>139</v>
      </c>
      <c r="C96" s="41" t="s">
        <v>146</v>
      </c>
      <c r="D96" s="41" t="s">
        <v>146</v>
      </c>
      <c r="E96" s="41" t="s">
        <v>146</v>
      </c>
    </row>
    <row r="97" spans="1:5">
      <c r="A97" s="65" t="s">
        <v>147</v>
      </c>
      <c r="B97" s="66" t="s">
        <v>139</v>
      </c>
      <c r="C97" s="41" t="s">
        <v>148</v>
      </c>
      <c r="D97" s="41" t="s">
        <v>148</v>
      </c>
      <c r="E97" s="41" t="s">
        <v>148</v>
      </c>
    </row>
    <row r="98" spans="1:5">
      <c r="A98" s="65" t="s">
        <v>149</v>
      </c>
      <c r="B98" s="66" t="s">
        <v>139</v>
      </c>
      <c r="C98" s="41" t="s">
        <v>150</v>
      </c>
      <c r="D98" s="41" t="s">
        <v>150</v>
      </c>
      <c r="E98" s="41" t="s">
        <v>150</v>
      </c>
    </row>
    <row r="99" spans="1:5">
      <c r="A99" s="8" t="s">
        <v>151</v>
      </c>
      <c r="B99" s="78"/>
      <c r="C99" s="32"/>
      <c r="D99" s="32"/>
      <c r="E99" s="32"/>
    </row>
    <row r="100" spans="1:5">
      <c r="A100" s="77" t="s">
        <v>152</v>
      </c>
      <c r="B100" s="62"/>
      <c r="C100" s="25" t="s">
        <v>153</v>
      </c>
      <c r="D100" s="25" t="s">
        <v>153</v>
      </c>
      <c r="E100" s="25" t="s">
        <v>153</v>
      </c>
    </row>
    <row r="101" spans="1:5">
      <c r="A101" s="77" t="s">
        <v>154</v>
      </c>
      <c r="B101" s="62"/>
      <c r="C101" s="22" t="s">
        <v>68</v>
      </c>
      <c r="D101" s="22" t="s">
        <v>68</v>
      </c>
      <c r="E101" s="22" t="s">
        <v>68</v>
      </c>
    </row>
    <row r="102" spans="1:5">
      <c r="A102" s="77" t="s">
        <v>155</v>
      </c>
      <c r="B102" s="62"/>
      <c r="C102" s="22" t="s">
        <v>68</v>
      </c>
      <c r="D102" s="22" t="s">
        <v>68</v>
      </c>
      <c r="E102" s="22" t="s">
        <v>68</v>
      </c>
    </row>
    <row r="103" spans="1:5">
      <c r="A103" s="77" t="s">
        <v>156</v>
      </c>
      <c r="B103" s="62"/>
      <c r="C103" s="22" t="s">
        <v>68</v>
      </c>
      <c r="D103" s="22" t="s">
        <v>68</v>
      </c>
      <c r="E103" s="22" t="s">
        <v>68</v>
      </c>
    </row>
    <row r="104" spans="1:5">
      <c r="A104" s="77" t="s">
        <v>157</v>
      </c>
      <c r="B104" s="62" t="s">
        <v>158</v>
      </c>
      <c r="C104" s="22">
        <v>20</v>
      </c>
      <c r="D104" s="22">
        <v>20</v>
      </c>
      <c r="E104" s="22">
        <v>20</v>
      </c>
    </row>
    <row r="105" spans="1:5">
      <c r="A105" s="80" t="s">
        <v>159</v>
      </c>
      <c r="B105" s="62"/>
      <c r="C105" s="22" t="s">
        <v>68</v>
      </c>
      <c r="D105" s="22" t="s">
        <v>68</v>
      </c>
      <c r="E105" s="22" t="s">
        <v>68</v>
      </c>
    </row>
    <row r="106" spans="1:5">
      <c r="A106" s="80" t="s">
        <v>160</v>
      </c>
      <c r="B106" s="62" t="s">
        <v>158</v>
      </c>
      <c r="C106" s="22">
        <v>8</v>
      </c>
      <c r="D106" s="22">
        <v>8</v>
      </c>
      <c r="E106" s="22">
        <v>8</v>
      </c>
    </row>
    <row r="107" spans="1:5">
      <c r="A107" s="77" t="s">
        <v>161</v>
      </c>
      <c r="B107" s="62"/>
      <c r="C107" s="22" t="s">
        <v>68</v>
      </c>
      <c r="D107" s="22" t="s">
        <v>68</v>
      </c>
      <c r="E107" s="22" t="s">
        <v>68</v>
      </c>
    </row>
    <row r="108" spans="1:5">
      <c r="A108" s="77" t="s">
        <v>162</v>
      </c>
      <c r="B108" s="62"/>
      <c r="C108" s="22" t="s">
        <v>68</v>
      </c>
      <c r="D108" s="22" t="s">
        <v>68</v>
      </c>
      <c r="E108" s="22" t="s">
        <v>68</v>
      </c>
    </row>
    <row r="109" spans="1:5">
      <c r="A109" s="77" t="s">
        <v>163</v>
      </c>
      <c r="B109" s="62"/>
      <c r="C109" s="22" t="s">
        <v>68</v>
      </c>
      <c r="D109" s="22" t="s">
        <v>68</v>
      </c>
      <c r="E109" s="22" t="s">
        <v>68</v>
      </c>
    </row>
    <row r="110" spans="1:5">
      <c r="A110" s="81" t="s">
        <v>164</v>
      </c>
      <c r="B110" s="62"/>
      <c r="C110" s="22" t="s">
        <v>165</v>
      </c>
      <c r="D110" s="22" t="s">
        <v>165</v>
      </c>
      <c r="E110" s="22" t="s">
        <v>165</v>
      </c>
    </row>
    <row r="111" spans="1:5">
      <c r="A111" s="43" t="s">
        <v>166</v>
      </c>
      <c r="B111" s="82"/>
      <c r="C111" s="36"/>
      <c r="D111" s="36"/>
      <c r="E111" s="36"/>
    </row>
    <row r="112" spans="1:5">
      <c r="A112" s="52" t="s">
        <v>167</v>
      </c>
      <c r="B112" s="83" t="s">
        <v>168</v>
      </c>
      <c r="C112" s="84" t="s">
        <v>169</v>
      </c>
      <c r="D112" s="84" t="s">
        <v>170</v>
      </c>
      <c r="E112" s="84" t="s">
        <v>170</v>
      </c>
    </row>
    <row r="113" spans="1:5">
      <c r="A113" s="52" t="s">
        <v>171</v>
      </c>
      <c r="B113" s="83" t="s">
        <v>172</v>
      </c>
      <c r="C113" s="85">
        <v>115</v>
      </c>
      <c r="D113" s="85">
        <v>140</v>
      </c>
      <c r="E113" s="85">
        <v>140</v>
      </c>
    </row>
    <row r="114" spans="1:5">
      <c r="A114" s="52" t="s">
        <v>173</v>
      </c>
      <c r="B114" s="83" t="s">
        <v>168</v>
      </c>
      <c r="C114" s="86" t="s">
        <v>174</v>
      </c>
      <c r="D114" s="86" t="s">
        <v>175</v>
      </c>
      <c r="E114" s="86" t="s">
        <v>175</v>
      </c>
    </row>
    <row r="115" spans="1:5">
      <c r="A115" s="52" t="s">
        <v>176</v>
      </c>
      <c r="B115" s="83" t="s">
        <v>172</v>
      </c>
      <c r="C115" s="85">
        <v>132</v>
      </c>
      <c r="D115" s="85">
        <v>159</v>
      </c>
      <c r="E115" s="85">
        <v>159</v>
      </c>
    </row>
    <row r="116" spans="1:5">
      <c r="A116" s="52" t="s">
        <v>177</v>
      </c>
      <c r="B116" s="83" t="s">
        <v>172</v>
      </c>
      <c r="C116" s="85">
        <v>115</v>
      </c>
      <c r="D116" s="85">
        <v>140</v>
      </c>
      <c r="E116" s="85">
        <v>140</v>
      </c>
    </row>
    <row r="117" spans="1:5">
      <c r="A117" s="35" t="s">
        <v>178</v>
      </c>
      <c r="B117" s="87" t="s">
        <v>179</v>
      </c>
      <c r="C117" s="42">
        <v>40</v>
      </c>
      <c r="D117" s="42">
        <v>38</v>
      </c>
      <c r="E117" s="42">
        <v>38</v>
      </c>
    </row>
    <row r="118" spans="1:5">
      <c r="A118" s="35" t="s">
        <v>180</v>
      </c>
      <c r="B118" s="87" t="s">
        <v>179</v>
      </c>
      <c r="C118" s="42">
        <v>84</v>
      </c>
      <c r="D118" s="42">
        <v>82</v>
      </c>
      <c r="E118" s="42">
        <v>82</v>
      </c>
    </row>
    <row r="119" spans="1:5">
      <c r="A119" s="35" t="s">
        <v>181</v>
      </c>
      <c r="B119" s="87" t="s">
        <v>179</v>
      </c>
      <c r="C119" s="42">
        <v>84</v>
      </c>
      <c r="D119" s="42">
        <v>82</v>
      </c>
      <c r="E119" s="42">
        <v>82</v>
      </c>
    </row>
  </sheetData>
  <mergeCells count="4">
    <mergeCell ref="A1:E1"/>
    <mergeCell ref="A49:E49"/>
    <mergeCell ref="A58:E58"/>
    <mergeCell ref="A67:E67"/>
  </mergeCells>
  <phoneticPr fontId="12" type="noConversion"/>
  <pageMargins left="0.7" right="0.7" top="0.75" bottom="0.75" header="0.3" footer="0.3"/>
  <pageSetup orientation="portrait" r:id="rId1"/>
  <headerFooter>
    <oddFooter>&amp;L&amp;1#&amp;"Calibri"&amp;12&amp;KFF8C00Sensitivity: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6414B-341A-46DC-B352-1374C6714E7A}">
  <dimension ref="A1:G119"/>
  <sheetViews>
    <sheetView tabSelected="1" workbookViewId="0">
      <pane xSplit="2" ySplit="7" topLeftCell="C54" activePane="bottomRight" state="frozen"/>
      <selection pane="bottomRight" activeCell="B61" sqref="B61"/>
      <selection pane="bottomLeft" activeCell="A8" sqref="A8"/>
      <selection pane="topRight" activeCell="C1" sqref="C1"/>
    </sheetView>
  </sheetViews>
  <sheetFormatPr defaultColWidth="8.875" defaultRowHeight="13.15"/>
  <cols>
    <col min="1" max="1" width="51.375" style="1" customWidth="1"/>
    <col min="2" max="2" width="5.125" style="1" customWidth="1"/>
    <col min="3" max="7" width="31.125" style="1" customWidth="1"/>
    <col min="8" max="16384" width="8.875" style="88"/>
  </cols>
  <sheetData>
    <row r="1" spans="1:7" ht="39.6" customHeight="1">
      <c r="A1" s="136" t="s">
        <v>182</v>
      </c>
      <c r="B1" s="137"/>
      <c r="C1" s="137"/>
      <c r="D1" s="137"/>
      <c r="E1" s="137"/>
      <c r="F1" s="137"/>
      <c r="G1" s="137"/>
    </row>
    <row r="2" spans="1:7">
      <c r="A2" s="2" t="s">
        <v>1</v>
      </c>
      <c r="B2" s="54" t="s">
        <v>2</v>
      </c>
      <c r="C2" s="89" t="s">
        <v>3</v>
      </c>
      <c r="D2" s="89" t="s">
        <v>3</v>
      </c>
      <c r="E2" s="89" t="s">
        <v>3</v>
      </c>
      <c r="F2" s="89" t="s">
        <v>3</v>
      </c>
      <c r="G2" s="89" t="s">
        <v>3</v>
      </c>
    </row>
    <row r="3" spans="1:7">
      <c r="A3" s="3" t="s">
        <v>4</v>
      </c>
      <c r="B3" s="55"/>
      <c r="C3" s="90" t="s">
        <v>5</v>
      </c>
      <c r="D3" s="90" t="s">
        <v>5</v>
      </c>
      <c r="E3" s="90" t="s">
        <v>5</v>
      </c>
      <c r="F3" s="90" t="s">
        <v>5</v>
      </c>
      <c r="G3" s="90" t="s">
        <v>5</v>
      </c>
    </row>
    <row r="4" spans="1:7">
      <c r="A4" s="3" t="s">
        <v>6</v>
      </c>
      <c r="B4" s="55"/>
      <c r="C4" s="91" t="s">
        <v>183</v>
      </c>
      <c r="D4" s="91" t="s">
        <v>184</v>
      </c>
      <c r="E4" s="91" t="s">
        <v>185</v>
      </c>
      <c r="F4" s="91" t="s">
        <v>186</v>
      </c>
      <c r="G4" s="91" t="s">
        <v>187</v>
      </c>
    </row>
    <row r="5" spans="1:7">
      <c r="A5" s="4" t="s">
        <v>10</v>
      </c>
      <c r="B5" s="57"/>
      <c r="C5" s="92">
        <v>8509423600</v>
      </c>
      <c r="D5" s="92">
        <v>8509433600</v>
      </c>
      <c r="E5" s="92">
        <v>8509443600</v>
      </c>
      <c r="F5" s="92">
        <v>8509453600</v>
      </c>
      <c r="G5" s="92">
        <v>8509463600</v>
      </c>
    </row>
    <row r="6" spans="1:7">
      <c r="A6" s="3" t="s">
        <v>11</v>
      </c>
      <c r="B6" s="57"/>
      <c r="C6" s="93" t="s">
        <v>188</v>
      </c>
      <c r="D6" s="93" t="s">
        <v>189</v>
      </c>
      <c r="E6" s="93" t="s">
        <v>190</v>
      </c>
      <c r="F6" s="93" t="s">
        <v>191</v>
      </c>
      <c r="G6" s="93" t="s">
        <v>192</v>
      </c>
    </row>
    <row r="7" spans="1:7">
      <c r="A7" s="2" t="s">
        <v>15</v>
      </c>
      <c r="B7" s="54"/>
      <c r="C7" s="54"/>
      <c r="D7" s="54"/>
      <c r="E7" s="54"/>
      <c r="F7" s="54"/>
      <c r="G7" s="54"/>
    </row>
    <row r="8" spans="1:7">
      <c r="A8" s="3" t="s">
        <v>16</v>
      </c>
      <c r="B8" s="60" t="s">
        <v>17</v>
      </c>
      <c r="C8" s="94">
        <v>6800</v>
      </c>
      <c r="D8" s="94">
        <v>7500</v>
      </c>
      <c r="E8" s="94">
        <v>8700</v>
      </c>
      <c r="F8" s="94">
        <v>9100</v>
      </c>
      <c r="G8" s="94">
        <v>9500</v>
      </c>
    </row>
    <row r="9" spans="1:7">
      <c r="A9" s="3" t="s">
        <v>18</v>
      </c>
      <c r="B9" s="60" t="s">
        <v>19</v>
      </c>
      <c r="C9" s="94" t="s">
        <v>193</v>
      </c>
      <c r="D9" s="94" t="s">
        <v>193</v>
      </c>
      <c r="E9" s="94" t="s">
        <v>193</v>
      </c>
      <c r="F9" s="94" t="s">
        <v>193</v>
      </c>
      <c r="G9" s="94" t="s">
        <v>193</v>
      </c>
    </row>
    <row r="10" spans="1:7">
      <c r="A10" s="3" t="s">
        <v>21</v>
      </c>
      <c r="B10" s="60"/>
      <c r="C10" s="95" t="s">
        <v>22</v>
      </c>
      <c r="D10" s="95" t="s">
        <v>22</v>
      </c>
      <c r="E10" s="95" t="s">
        <v>22</v>
      </c>
      <c r="F10" s="95" t="s">
        <v>22</v>
      </c>
      <c r="G10" s="95" t="s">
        <v>22</v>
      </c>
    </row>
    <row r="11" spans="1:7">
      <c r="A11" s="5" t="s">
        <v>23</v>
      </c>
      <c r="B11" s="61"/>
      <c r="C11" s="94" t="s">
        <v>24</v>
      </c>
      <c r="D11" s="94" t="s">
        <v>24</v>
      </c>
      <c r="E11" s="94" t="s">
        <v>24</v>
      </c>
      <c r="F11" s="94" t="s">
        <v>24</v>
      </c>
      <c r="G11" s="94" t="s">
        <v>24</v>
      </c>
    </row>
    <row r="12" spans="1:7">
      <c r="A12" s="6" t="s">
        <v>25</v>
      </c>
      <c r="B12" s="61"/>
      <c r="C12" s="13" t="s">
        <v>22</v>
      </c>
      <c r="D12" s="13" t="s">
        <v>22</v>
      </c>
      <c r="E12" s="13" t="s">
        <v>22</v>
      </c>
      <c r="F12" s="13" t="s">
        <v>22</v>
      </c>
      <c r="G12" s="13" t="s">
        <v>22</v>
      </c>
    </row>
    <row r="13" spans="1:7">
      <c r="A13" s="6" t="s">
        <v>26</v>
      </c>
      <c r="B13" s="62" t="s">
        <v>27</v>
      </c>
      <c r="C13" s="97" t="s">
        <v>194</v>
      </c>
      <c r="D13" s="97" t="s">
        <v>194</v>
      </c>
      <c r="E13" s="97" t="s">
        <v>194</v>
      </c>
      <c r="F13" s="97" t="s">
        <v>194</v>
      </c>
      <c r="G13" s="97" t="s">
        <v>194</v>
      </c>
    </row>
    <row r="14" spans="1:7">
      <c r="A14" s="63" t="s">
        <v>29</v>
      </c>
      <c r="B14" s="62"/>
      <c r="C14" s="18" t="s">
        <v>195</v>
      </c>
      <c r="D14" s="18" t="s">
        <v>195</v>
      </c>
      <c r="E14" s="18" t="s">
        <v>195</v>
      </c>
      <c r="F14" s="18" t="s">
        <v>195</v>
      </c>
      <c r="G14" s="18" t="s">
        <v>195</v>
      </c>
    </row>
    <row r="15" spans="1:7">
      <c r="A15" s="65" t="s">
        <v>31</v>
      </c>
      <c r="B15" s="66"/>
      <c r="C15" s="94" t="s">
        <v>196</v>
      </c>
      <c r="D15" s="96" t="s">
        <v>196</v>
      </c>
      <c r="E15" s="96" t="s">
        <v>196</v>
      </c>
      <c r="F15" s="96" t="s">
        <v>196</v>
      </c>
      <c r="G15" s="96" t="s">
        <v>196</v>
      </c>
    </row>
    <row r="16" spans="1:7">
      <c r="A16" s="65" t="s">
        <v>33</v>
      </c>
      <c r="B16" s="66"/>
      <c r="C16" s="94" t="s">
        <v>197</v>
      </c>
      <c r="D16" s="94" t="s">
        <v>197</v>
      </c>
      <c r="E16" s="94" t="s">
        <v>197</v>
      </c>
      <c r="F16" s="94" t="s">
        <v>197</v>
      </c>
      <c r="G16" s="94" t="s">
        <v>197</v>
      </c>
    </row>
    <row r="17" spans="1:7">
      <c r="A17" s="7" t="s">
        <v>35</v>
      </c>
      <c r="B17" s="54"/>
      <c r="C17" s="54"/>
      <c r="D17" s="54"/>
      <c r="E17" s="54"/>
      <c r="F17" s="54"/>
      <c r="G17" s="54"/>
    </row>
    <row r="18" spans="1:7">
      <c r="A18" s="8" t="s">
        <v>36</v>
      </c>
      <c r="B18" s="98"/>
      <c r="C18" s="99"/>
      <c r="D18" s="99"/>
      <c r="E18" s="99"/>
      <c r="F18" s="99"/>
      <c r="G18" s="99"/>
    </row>
    <row r="19" spans="1:7">
      <c r="A19" s="65" t="s">
        <v>37</v>
      </c>
      <c r="B19" s="66"/>
      <c r="C19" s="100" t="s">
        <v>38</v>
      </c>
      <c r="D19" s="100" t="s">
        <v>38</v>
      </c>
      <c r="E19" s="100" t="s">
        <v>38</v>
      </c>
      <c r="F19" s="100" t="s">
        <v>38</v>
      </c>
      <c r="G19" s="100" t="s">
        <v>38</v>
      </c>
    </row>
    <row r="20" spans="1:7">
      <c r="A20" s="65" t="s">
        <v>39</v>
      </c>
      <c r="B20" s="66" t="s">
        <v>40</v>
      </c>
      <c r="C20" s="101">
        <v>1300</v>
      </c>
      <c r="D20" s="101">
        <v>1500</v>
      </c>
      <c r="E20" s="101">
        <v>1750</v>
      </c>
      <c r="F20" s="101">
        <v>2100</v>
      </c>
      <c r="G20" s="101">
        <v>2100</v>
      </c>
    </row>
    <row r="21" spans="1:7">
      <c r="A21" s="68" t="s">
        <v>41</v>
      </c>
      <c r="B21" s="66"/>
      <c r="C21" s="102" t="s">
        <v>42</v>
      </c>
      <c r="D21" s="102" t="s">
        <v>42</v>
      </c>
      <c r="E21" s="102" t="s">
        <v>42</v>
      </c>
      <c r="F21" s="102" t="s">
        <v>42</v>
      </c>
      <c r="G21" s="102" t="s">
        <v>42</v>
      </c>
    </row>
    <row r="22" spans="1:7">
      <c r="A22" s="68" t="s">
        <v>43</v>
      </c>
      <c r="B22" s="69" t="s">
        <v>44</v>
      </c>
      <c r="C22" s="103">
        <v>0.87749999999999995</v>
      </c>
      <c r="D22" s="103">
        <v>1.0125</v>
      </c>
      <c r="E22" s="103">
        <v>1.1812499999999999</v>
      </c>
      <c r="F22" s="103">
        <v>1.417</v>
      </c>
      <c r="G22" s="103">
        <v>1.417</v>
      </c>
    </row>
    <row r="23" spans="1:7">
      <c r="A23" s="70" t="s">
        <v>45</v>
      </c>
      <c r="B23" s="69"/>
      <c r="C23" s="102" t="s">
        <v>46</v>
      </c>
      <c r="D23" s="102" t="s">
        <v>46</v>
      </c>
      <c r="E23" s="102" t="s">
        <v>46</v>
      </c>
      <c r="F23" s="102" t="s">
        <v>46</v>
      </c>
      <c r="G23" s="102" t="s">
        <v>46</v>
      </c>
    </row>
    <row r="24" spans="1:7">
      <c r="A24" s="65" t="s">
        <v>47</v>
      </c>
      <c r="B24" s="66"/>
      <c r="C24" s="104" t="s">
        <v>48</v>
      </c>
      <c r="D24" s="104" t="s">
        <v>48</v>
      </c>
      <c r="E24" s="104" t="s">
        <v>48</v>
      </c>
      <c r="F24" s="104" t="s">
        <v>48</v>
      </c>
      <c r="G24" s="104" t="s">
        <v>48</v>
      </c>
    </row>
    <row r="25" spans="1:7">
      <c r="A25" s="65" t="s">
        <v>49</v>
      </c>
      <c r="B25" s="66"/>
      <c r="C25" s="104" t="s">
        <v>50</v>
      </c>
      <c r="D25" s="104" t="s">
        <v>50</v>
      </c>
      <c r="E25" s="104" t="s">
        <v>50</v>
      </c>
      <c r="F25" s="104" t="s">
        <v>50</v>
      </c>
      <c r="G25" s="104" t="s">
        <v>50</v>
      </c>
    </row>
    <row r="26" spans="1:7">
      <c r="A26" s="65" t="s">
        <v>51</v>
      </c>
      <c r="B26" s="66"/>
      <c r="C26" s="91" t="s">
        <v>52</v>
      </c>
      <c r="D26" s="91" t="s">
        <v>52</v>
      </c>
      <c r="E26" s="91" t="s">
        <v>52</v>
      </c>
      <c r="F26" s="91" t="s">
        <v>52</v>
      </c>
      <c r="G26" s="91" t="s">
        <v>52</v>
      </c>
    </row>
    <row r="27" spans="1:7">
      <c r="A27" s="71" t="s">
        <v>53</v>
      </c>
      <c r="B27" s="66" t="s">
        <v>54</v>
      </c>
      <c r="C27" s="91">
        <v>40</v>
      </c>
      <c r="D27" s="91">
        <v>40</v>
      </c>
      <c r="E27" s="91">
        <v>50</v>
      </c>
      <c r="F27" s="91">
        <v>50</v>
      </c>
      <c r="G27" s="91">
        <v>50</v>
      </c>
    </row>
    <row r="28" spans="1:7">
      <c r="A28" s="71" t="s">
        <v>55</v>
      </c>
      <c r="B28" s="66"/>
      <c r="C28" s="91" t="s">
        <v>56</v>
      </c>
      <c r="D28" s="91" t="s">
        <v>56</v>
      </c>
      <c r="E28" s="91" t="s">
        <v>56</v>
      </c>
      <c r="F28" s="91" t="s">
        <v>56</v>
      </c>
      <c r="G28" s="91" t="s">
        <v>56</v>
      </c>
    </row>
    <row r="29" spans="1:7">
      <c r="A29" s="27" t="s">
        <v>57</v>
      </c>
      <c r="B29" s="105"/>
      <c r="C29" s="117"/>
      <c r="D29" s="117"/>
      <c r="E29" s="117"/>
      <c r="F29" s="117"/>
      <c r="G29" s="117"/>
    </row>
    <row r="30" spans="1:7">
      <c r="A30" s="73" t="s">
        <v>58</v>
      </c>
      <c r="B30" s="74"/>
      <c r="C30" s="91" t="s">
        <v>59</v>
      </c>
      <c r="D30" s="91" t="s">
        <v>59</v>
      </c>
      <c r="E30" s="91" t="s">
        <v>59</v>
      </c>
      <c r="F30" s="91" t="s">
        <v>59</v>
      </c>
      <c r="G30" s="91" t="s">
        <v>59</v>
      </c>
    </row>
    <row r="31" spans="1:7">
      <c r="A31" s="75" t="s">
        <v>60</v>
      </c>
      <c r="B31" s="76"/>
      <c r="C31" s="91" t="s">
        <v>59</v>
      </c>
      <c r="D31" s="91" t="s">
        <v>59</v>
      </c>
      <c r="E31" s="91" t="s">
        <v>59</v>
      </c>
      <c r="F31" s="91" t="s">
        <v>59</v>
      </c>
      <c r="G31" s="91" t="s">
        <v>59</v>
      </c>
    </row>
    <row r="32" spans="1:7">
      <c r="A32" s="73" t="s">
        <v>61</v>
      </c>
      <c r="B32" s="74"/>
      <c r="C32" s="106" t="s">
        <v>62</v>
      </c>
      <c r="D32" s="106" t="s">
        <v>62</v>
      </c>
      <c r="E32" s="106" t="s">
        <v>62</v>
      </c>
      <c r="F32" s="106" t="s">
        <v>62</v>
      </c>
      <c r="G32" s="106" t="s">
        <v>62</v>
      </c>
    </row>
    <row r="33" spans="1:7">
      <c r="A33" s="73" t="s">
        <v>63</v>
      </c>
      <c r="B33" s="74"/>
      <c r="C33" s="91" t="s">
        <v>64</v>
      </c>
      <c r="D33" s="91" t="s">
        <v>64</v>
      </c>
      <c r="E33" s="91" t="s">
        <v>64</v>
      </c>
      <c r="F33" s="91" t="s">
        <v>64</v>
      </c>
      <c r="G33" s="91" t="s">
        <v>64</v>
      </c>
    </row>
    <row r="34" spans="1:7">
      <c r="A34" s="73" t="s">
        <v>65</v>
      </c>
      <c r="B34" s="74"/>
      <c r="C34" s="91" t="s">
        <v>22</v>
      </c>
      <c r="D34" s="91" t="s">
        <v>22</v>
      </c>
      <c r="E34" s="91" t="s">
        <v>22</v>
      </c>
      <c r="F34" s="91" t="s">
        <v>22</v>
      </c>
      <c r="G34" s="91" t="s">
        <v>22</v>
      </c>
    </row>
    <row r="35" spans="1:7">
      <c r="A35" s="73" t="s">
        <v>66</v>
      </c>
      <c r="B35" s="74"/>
      <c r="C35" s="91" t="s">
        <v>22</v>
      </c>
      <c r="D35" s="91" t="s">
        <v>22</v>
      </c>
      <c r="E35" s="91" t="s">
        <v>22</v>
      </c>
      <c r="F35" s="91" t="s">
        <v>22</v>
      </c>
      <c r="G35" s="91" t="s">
        <v>22</v>
      </c>
    </row>
    <row r="36" spans="1:7">
      <c r="A36" s="73" t="s">
        <v>67</v>
      </c>
      <c r="B36" s="74"/>
      <c r="C36" s="91" t="s">
        <v>68</v>
      </c>
      <c r="D36" s="91" t="s">
        <v>68</v>
      </c>
      <c r="E36" s="91" t="s">
        <v>68</v>
      </c>
      <c r="F36" s="91" t="s">
        <v>68</v>
      </c>
      <c r="G36" s="91" t="s">
        <v>68</v>
      </c>
    </row>
    <row r="37" spans="1:7">
      <c r="A37" s="73" t="s">
        <v>69</v>
      </c>
      <c r="B37" s="74"/>
      <c r="C37" s="91" t="s">
        <v>22</v>
      </c>
      <c r="D37" s="91" t="s">
        <v>22</v>
      </c>
      <c r="E37" s="91" t="s">
        <v>22</v>
      </c>
      <c r="F37" s="91" t="s">
        <v>22</v>
      </c>
      <c r="G37" s="91" t="s">
        <v>22</v>
      </c>
    </row>
    <row r="38" spans="1:7">
      <c r="A38" s="73" t="s">
        <v>70</v>
      </c>
      <c r="B38" s="74"/>
      <c r="C38" s="91" t="s">
        <v>68</v>
      </c>
      <c r="D38" s="91" t="s">
        <v>68</v>
      </c>
      <c r="E38" s="91" t="s">
        <v>68</v>
      </c>
      <c r="F38" s="91" t="s">
        <v>68</v>
      </c>
      <c r="G38" s="91" t="s">
        <v>68</v>
      </c>
    </row>
    <row r="39" spans="1:7">
      <c r="A39" s="73" t="s">
        <v>71</v>
      </c>
      <c r="B39" s="74"/>
      <c r="C39" s="118" t="s">
        <v>72</v>
      </c>
      <c r="D39" s="118" t="s">
        <v>72</v>
      </c>
      <c r="E39" s="118" t="s">
        <v>72</v>
      </c>
      <c r="F39" s="118" t="s">
        <v>72</v>
      </c>
      <c r="G39" s="118" t="s">
        <v>72</v>
      </c>
    </row>
    <row r="40" spans="1:7">
      <c r="A40" s="73" t="s">
        <v>73</v>
      </c>
      <c r="B40" s="74"/>
      <c r="C40" s="91" t="s">
        <v>68</v>
      </c>
      <c r="D40" s="91" t="s">
        <v>68</v>
      </c>
      <c r="E40" s="91" t="s">
        <v>68</v>
      </c>
      <c r="F40" s="91" t="s">
        <v>68</v>
      </c>
      <c r="G40" s="91" t="s">
        <v>68</v>
      </c>
    </row>
    <row r="41" spans="1:7">
      <c r="A41" s="73" t="s">
        <v>74</v>
      </c>
      <c r="B41" s="74"/>
      <c r="C41" s="91" t="s">
        <v>68</v>
      </c>
      <c r="D41" s="91" t="s">
        <v>68</v>
      </c>
      <c r="E41" s="91" t="s">
        <v>68</v>
      </c>
      <c r="F41" s="91" t="s">
        <v>68</v>
      </c>
      <c r="G41" s="91" t="s">
        <v>68</v>
      </c>
    </row>
    <row r="42" spans="1:7">
      <c r="A42" s="77" t="s">
        <v>75</v>
      </c>
      <c r="B42" s="62"/>
      <c r="C42" s="91" t="s">
        <v>76</v>
      </c>
      <c r="D42" s="91" t="s">
        <v>76</v>
      </c>
      <c r="E42" s="91" t="s">
        <v>76</v>
      </c>
      <c r="F42" s="91" t="s">
        <v>76</v>
      </c>
      <c r="G42" s="91" t="s">
        <v>76</v>
      </c>
    </row>
    <row r="43" spans="1:7">
      <c r="A43" s="77" t="s">
        <v>77</v>
      </c>
      <c r="B43" s="62"/>
      <c r="C43" s="118" t="s">
        <v>198</v>
      </c>
      <c r="D43" s="118" t="s">
        <v>198</v>
      </c>
      <c r="E43" s="118" t="s">
        <v>198</v>
      </c>
      <c r="F43" s="118" t="s">
        <v>198</v>
      </c>
      <c r="G43" s="118" t="s">
        <v>198</v>
      </c>
    </row>
    <row r="44" spans="1:7">
      <c r="A44" s="71" t="s">
        <v>78</v>
      </c>
      <c r="B44" s="62"/>
      <c r="C44" s="30" t="s">
        <v>79</v>
      </c>
      <c r="D44" s="30" t="s">
        <v>79</v>
      </c>
      <c r="E44" s="30" t="s">
        <v>79</v>
      </c>
      <c r="F44" s="30" t="s">
        <v>79</v>
      </c>
      <c r="G44" s="30" t="s">
        <v>79</v>
      </c>
    </row>
    <row r="45" spans="1:7" ht="39.6">
      <c r="A45" s="77" t="s">
        <v>80</v>
      </c>
      <c r="B45" s="62"/>
      <c r="C45" s="123" t="s">
        <v>81</v>
      </c>
      <c r="D45" s="123" t="s">
        <v>81</v>
      </c>
      <c r="E45" s="123" t="s">
        <v>81</v>
      </c>
      <c r="F45" s="123" t="s">
        <v>81</v>
      </c>
      <c r="G45" s="123" t="s">
        <v>81</v>
      </c>
    </row>
    <row r="46" spans="1:7">
      <c r="A46" s="8" t="s">
        <v>83</v>
      </c>
      <c r="B46" s="107"/>
      <c r="C46" s="108"/>
      <c r="D46" s="108"/>
      <c r="E46" s="108"/>
      <c r="F46" s="108"/>
      <c r="G46" s="108"/>
    </row>
    <row r="47" spans="1:7">
      <c r="A47" s="65" t="s">
        <v>84</v>
      </c>
      <c r="B47" s="66" t="s">
        <v>85</v>
      </c>
      <c r="C47" s="124">
        <v>7.6</v>
      </c>
      <c r="D47" s="124">
        <v>9.4</v>
      </c>
      <c r="E47" s="124">
        <v>11.4</v>
      </c>
      <c r="F47" s="124">
        <v>13.5</v>
      </c>
      <c r="G47" s="124">
        <v>15.5</v>
      </c>
    </row>
    <row r="48" spans="1:7">
      <c r="A48" s="65" t="s">
        <v>86</v>
      </c>
      <c r="B48" s="66" t="s">
        <v>87</v>
      </c>
      <c r="C48" s="126">
        <v>4.5</v>
      </c>
      <c r="D48" s="125">
        <v>4.5</v>
      </c>
      <c r="E48" s="125">
        <v>4.8</v>
      </c>
      <c r="F48" s="125">
        <v>4.5</v>
      </c>
      <c r="G48" s="126">
        <v>4.21</v>
      </c>
    </row>
    <row r="49" spans="1:7">
      <c r="A49" s="109" t="s">
        <v>88</v>
      </c>
      <c r="B49" s="66"/>
      <c r="C49" s="125"/>
      <c r="D49" s="125"/>
      <c r="E49" s="125"/>
      <c r="F49" s="125"/>
      <c r="G49" s="125"/>
    </row>
    <row r="50" spans="1:7" ht="26.45">
      <c r="A50" s="65" t="s">
        <v>89</v>
      </c>
      <c r="B50" s="66" t="s">
        <v>85</v>
      </c>
      <c r="C50" s="128">
        <v>8.1</v>
      </c>
      <c r="D50" s="127">
        <v>10</v>
      </c>
      <c r="E50" s="47">
        <v>12.2</v>
      </c>
      <c r="F50" s="48">
        <v>14</v>
      </c>
      <c r="G50" s="47">
        <v>15.7</v>
      </c>
    </row>
    <row r="51" spans="1:7">
      <c r="A51" s="65" t="s">
        <v>90</v>
      </c>
      <c r="B51" s="66" t="s">
        <v>87</v>
      </c>
      <c r="C51" s="128">
        <v>5.8</v>
      </c>
      <c r="D51" s="128">
        <v>5.3</v>
      </c>
      <c r="E51" s="47">
        <v>6.6</v>
      </c>
      <c r="F51" s="47">
        <v>6.2</v>
      </c>
      <c r="G51" s="48">
        <v>6</v>
      </c>
    </row>
    <row r="52" spans="1:7" ht="26.45">
      <c r="A52" s="65" t="s">
        <v>91</v>
      </c>
      <c r="B52" s="66"/>
      <c r="C52" s="129">
        <v>2.31</v>
      </c>
      <c r="D52" s="129">
        <v>2.12</v>
      </c>
      <c r="E52" s="79">
        <v>2.61</v>
      </c>
      <c r="F52" s="79">
        <v>2.5299999999999998</v>
      </c>
      <c r="G52" s="79">
        <v>2.4</v>
      </c>
    </row>
    <row r="53" spans="1:7" ht="26.45">
      <c r="A53" s="65" t="s">
        <v>92</v>
      </c>
      <c r="B53" s="66" t="s">
        <v>93</v>
      </c>
      <c r="C53" s="128">
        <v>1885</v>
      </c>
      <c r="D53" s="128">
        <v>2541</v>
      </c>
      <c r="E53" s="47">
        <v>2489</v>
      </c>
      <c r="F53" s="47">
        <v>3036</v>
      </c>
      <c r="G53" s="47">
        <v>3515</v>
      </c>
    </row>
    <row r="54" spans="1:7" ht="26.45">
      <c r="A54" s="65" t="s">
        <v>94</v>
      </c>
      <c r="B54" s="66" t="s">
        <v>85</v>
      </c>
      <c r="C54" s="127">
        <v>8</v>
      </c>
      <c r="D54" s="127">
        <v>9.9</v>
      </c>
      <c r="E54" s="48">
        <v>12</v>
      </c>
      <c r="F54" s="48">
        <v>13.5</v>
      </c>
      <c r="G54" s="48">
        <v>15.2</v>
      </c>
    </row>
    <row r="55" spans="1:7">
      <c r="A55" s="65" t="s">
        <v>95</v>
      </c>
      <c r="B55" s="66" t="s">
        <v>87</v>
      </c>
      <c r="C55" s="128">
        <v>4.2</v>
      </c>
      <c r="D55" s="128">
        <v>4.5999999999999996</v>
      </c>
      <c r="E55" s="47">
        <v>4.5</v>
      </c>
      <c r="F55" s="47">
        <v>4.0999999999999996</v>
      </c>
      <c r="G55" s="47">
        <v>4.2</v>
      </c>
    </row>
    <row r="56" spans="1:7" ht="26.45">
      <c r="A56" s="65" t="s">
        <v>96</v>
      </c>
      <c r="B56" s="66"/>
      <c r="C56" s="129">
        <v>1.65</v>
      </c>
      <c r="D56" s="129">
        <v>1.82</v>
      </c>
      <c r="E56" s="79">
        <v>1.77</v>
      </c>
      <c r="F56" s="79">
        <v>1.61</v>
      </c>
      <c r="G56" s="79">
        <v>1.65</v>
      </c>
    </row>
    <row r="57" spans="1:7" ht="26.45">
      <c r="A57" s="65" t="s">
        <v>97</v>
      </c>
      <c r="B57" s="66" t="s">
        <v>93</v>
      </c>
      <c r="C57" s="128">
        <v>2565</v>
      </c>
      <c r="D57" s="128">
        <v>2895</v>
      </c>
      <c r="E57" s="47">
        <v>3582</v>
      </c>
      <c r="F57" s="47">
        <v>4419</v>
      </c>
      <c r="G57" s="47">
        <v>4855</v>
      </c>
    </row>
    <row r="58" spans="1:7">
      <c r="A58" s="109" t="s">
        <v>98</v>
      </c>
      <c r="B58" s="66"/>
      <c r="C58" s="125"/>
      <c r="D58" s="125"/>
      <c r="E58" s="125"/>
      <c r="F58" s="125"/>
      <c r="G58" s="125"/>
    </row>
    <row r="59" spans="1:7" ht="26.45">
      <c r="A59" s="65" t="s">
        <v>99</v>
      </c>
      <c r="B59" s="66" t="s">
        <v>85</v>
      </c>
      <c r="C59" s="130">
        <v>7.6</v>
      </c>
      <c r="D59" s="130">
        <v>8.6999999999999993</v>
      </c>
      <c r="E59" s="130">
        <v>11.5</v>
      </c>
      <c r="F59" s="130">
        <v>13.2</v>
      </c>
      <c r="G59" s="130">
        <v>15</v>
      </c>
    </row>
    <row r="60" spans="1:7">
      <c r="A60" s="65" t="s">
        <v>100</v>
      </c>
      <c r="B60" s="66" t="s">
        <v>87</v>
      </c>
      <c r="C60" s="131">
        <v>4.5</v>
      </c>
      <c r="D60" s="131">
        <v>4.5</v>
      </c>
      <c r="E60" s="131">
        <v>4.5</v>
      </c>
      <c r="F60" s="131">
        <v>4.5</v>
      </c>
      <c r="G60" s="130">
        <v>4.4000000000000004</v>
      </c>
    </row>
    <row r="61" spans="1:7" ht="26.45">
      <c r="A61" s="65" t="s">
        <v>101</v>
      </c>
      <c r="B61" s="66"/>
      <c r="C61" s="129">
        <v>1.8</v>
      </c>
      <c r="D61" s="129">
        <v>1.8</v>
      </c>
      <c r="E61" s="129">
        <v>1.8</v>
      </c>
      <c r="F61" s="129">
        <v>1.75</v>
      </c>
      <c r="G61" s="129">
        <v>1.75</v>
      </c>
    </row>
    <row r="62" spans="1:7" ht="26.45">
      <c r="A62" s="65" t="s">
        <v>102</v>
      </c>
      <c r="B62" s="66" t="s">
        <v>93</v>
      </c>
      <c r="C62" s="132">
        <v>3489.2444444444445</v>
      </c>
      <c r="D62" s="132">
        <v>4132</v>
      </c>
      <c r="E62" s="132">
        <v>5280</v>
      </c>
      <c r="F62" s="132">
        <v>6198</v>
      </c>
      <c r="G62" s="132">
        <v>7043</v>
      </c>
    </row>
    <row r="63" spans="1:7" ht="26.45">
      <c r="A63" s="65" t="s">
        <v>103</v>
      </c>
      <c r="B63" s="66" t="s">
        <v>85</v>
      </c>
      <c r="C63" s="126">
        <v>6.6</v>
      </c>
      <c r="D63" s="126">
        <v>7.3</v>
      </c>
      <c r="E63" s="126">
        <v>10.8</v>
      </c>
      <c r="F63" s="126">
        <v>12.6</v>
      </c>
      <c r="G63" s="126">
        <v>14</v>
      </c>
    </row>
    <row r="64" spans="1:7">
      <c r="A64" s="65" t="s">
        <v>104</v>
      </c>
      <c r="B64" s="66" t="s">
        <v>87</v>
      </c>
      <c r="C64" s="125">
        <v>3.3</v>
      </c>
      <c r="D64" s="125">
        <v>3.3</v>
      </c>
      <c r="E64" s="125">
        <v>3.3</v>
      </c>
      <c r="F64" s="125">
        <v>3.3</v>
      </c>
      <c r="G64" s="125">
        <v>3.3</v>
      </c>
    </row>
    <row r="65" spans="1:7" ht="26.45">
      <c r="A65" s="65" t="s">
        <v>105</v>
      </c>
      <c r="B65" s="66"/>
      <c r="C65" s="129">
        <v>1.3</v>
      </c>
      <c r="D65" s="129">
        <v>1.32</v>
      </c>
      <c r="E65" s="129">
        <v>1.32</v>
      </c>
      <c r="F65" s="129">
        <v>1.32</v>
      </c>
      <c r="G65" s="129">
        <v>1.32</v>
      </c>
    </row>
    <row r="66" spans="1:7" ht="26.45">
      <c r="A66" s="65" t="s">
        <v>106</v>
      </c>
      <c r="B66" s="66" t="s">
        <v>93</v>
      </c>
      <c r="C66" s="132">
        <v>4069</v>
      </c>
      <c r="D66" s="132">
        <v>4695</v>
      </c>
      <c r="E66" s="132">
        <v>6761</v>
      </c>
      <c r="F66" s="132">
        <v>7826</v>
      </c>
      <c r="G66" s="132">
        <v>8765</v>
      </c>
    </row>
    <row r="67" spans="1:7" s="53" customFormat="1" ht="13.9">
      <c r="A67" s="134" t="s">
        <v>107</v>
      </c>
      <c r="B67" s="134"/>
      <c r="C67" s="132"/>
      <c r="D67" s="132"/>
      <c r="E67" s="134"/>
      <c r="F67" s="134"/>
      <c r="G67" s="134"/>
    </row>
    <row r="68" spans="1:7" s="53" customFormat="1" ht="26.45">
      <c r="A68" s="65" t="s">
        <v>108</v>
      </c>
      <c r="B68" s="66" t="s">
        <v>85</v>
      </c>
      <c r="C68" s="130">
        <v>6.4</v>
      </c>
      <c r="D68" s="130">
        <v>7.6</v>
      </c>
      <c r="E68" s="48">
        <v>10.3</v>
      </c>
      <c r="F68" s="48">
        <v>12.1</v>
      </c>
      <c r="G68" s="48">
        <v>13.8</v>
      </c>
    </row>
    <row r="69" spans="1:7" s="53" customFormat="1" ht="13.9">
      <c r="A69" s="65" t="s">
        <v>109</v>
      </c>
      <c r="B69" s="66" t="s">
        <v>87</v>
      </c>
      <c r="C69" s="131">
        <v>3.8</v>
      </c>
      <c r="D69" s="135">
        <v>4</v>
      </c>
      <c r="E69" s="133">
        <v>4</v>
      </c>
      <c r="F69" s="47">
        <v>3.8</v>
      </c>
      <c r="G69" s="47">
        <v>3.7</v>
      </c>
    </row>
    <row r="70" spans="1:7" s="53" customFormat="1" ht="26.45">
      <c r="A70" s="65" t="s">
        <v>110</v>
      </c>
      <c r="B70" s="66"/>
      <c r="C70" s="129">
        <v>1.52</v>
      </c>
      <c r="D70" s="129">
        <v>1.6</v>
      </c>
      <c r="E70" s="79">
        <v>1.57</v>
      </c>
      <c r="F70" s="79">
        <v>1.5</v>
      </c>
      <c r="G70" s="79">
        <v>1.45</v>
      </c>
    </row>
    <row r="71" spans="1:7" s="53" customFormat="1" ht="26.45">
      <c r="A71" s="65" t="s">
        <v>111</v>
      </c>
      <c r="B71" s="66" t="s">
        <v>93</v>
      </c>
      <c r="C71" s="132">
        <f>C68*2465/C69+95</f>
        <v>4246.5789473684208</v>
      </c>
      <c r="D71" s="132">
        <f>D68*2465/D69+95</f>
        <v>4778.5</v>
      </c>
      <c r="E71" s="47">
        <v>6347</v>
      </c>
      <c r="F71" s="47">
        <v>7869</v>
      </c>
      <c r="G71" s="47">
        <v>9213</v>
      </c>
    </row>
    <row r="72" spans="1:7" s="53" customFormat="1" ht="26.45">
      <c r="A72" s="65" t="s">
        <v>112</v>
      </c>
      <c r="B72" s="66" t="s">
        <v>85</v>
      </c>
      <c r="C72" s="126">
        <v>5.4</v>
      </c>
      <c r="D72" s="126">
        <v>6.6</v>
      </c>
      <c r="E72" s="48">
        <v>9.8000000000000007</v>
      </c>
      <c r="F72" s="48">
        <v>10.5</v>
      </c>
      <c r="G72" s="48">
        <v>11.6</v>
      </c>
    </row>
    <row r="73" spans="1:7" s="53" customFormat="1" ht="13.9">
      <c r="A73" s="65" t="s">
        <v>113</v>
      </c>
      <c r="B73" s="66" t="s">
        <v>87</v>
      </c>
      <c r="C73" s="125">
        <v>2.5</v>
      </c>
      <c r="D73" s="125">
        <v>2.7</v>
      </c>
      <c r="E73" s="48">
        <v>3</v>
      </c>
      <c r="F73" s="48">
        <v>2.9</v>
      </c>
      <c r="G73" s="48">
        <v>3</v>
      </c>
    </row>
    <row r="74" spans="1:7" s="53" customFormat="1" ht="26.45">
      <c r="A74" s="65" t="s">
        <v>114</v>
      </c>
      <c r="B74" s="66"/>
      <c r="C74" s="129">
        <v>0.99</v>
      </c>
      <c r="D74" s="129">
        <v>1.08</v>
      </c>
      <c r="E74" s="79">
        <v>1.1599999999999999</v>
      </c>
      <c r="F74" s="79">
        <v>1.1399999999999999</v>
      </c>
      <c r="G74" s="79">
        <v>1.1599999999999999</v>
      </c>
    </row>
    <row r="75" spans="1:7" s="53" customFormat="1" ht="26.45">
      <c r="A75" s="65" t="s">
        <v>115</v>
      </c>
      <c r="B75" s="66" t="s">
        <v>93</v>
      </c>
      <c r="C75" s="132">
        <f>C72*2465/C73+95</f>
        <v>5419.4</v>
      </c>
      <c r="D75" s="132">
        <f>D72*2465/D73+95</f>
        <v>6120.5555555555547</v>
      </c>
      <c r="E75" s="47">
        <v>8072</v>
      </c>
      <c r="F75" s="47">
        <v>8945</v>
      </c>
      <c r="G75" s="47">
        <v>9551</v>
      </c>
    </row>
    <row r="76" spans="1:7" ht="26.45">
      <c r="A76" s="65" t="s">
        <v>116</v>
      </c>
      <c r="B76" s="66"/>
      <c r="C76" s="110" t="s">
        <v>199</v>
      </c>
      <c r="D76" s="110" t="s">
        <v>199</v>
      </c>
      <c r="E76" s="110" t="s">
        <v>199</v>
      </c>
      <c r="F76" s="110" t="s">
        <v>199</v>
      </c>
      <c r="G76" s="110" t="s">
        <v>199</v>
      </c>
    </row>
    <row r="77" spans="1:7" ht="26.45">
      <c r="A77" s="65" t="s">
        <v>118</v>
      </c>
      <c r="B77" s="66"/>
      <c r="C77" s="110" t="s">
        <v>200</v>
      </c>
      <c r="D77" s="110" t="s">
        <v>200</v>
      </c>
      <c r="E77" s="110" t="s">
        <v>200</v>
      </c>
      <c r="F77" s="110" t="s">
        <v>200</v>
      </c>
      <c r="G77" s="110" t="s">
        <v>200</v>
      </c>
    </row>
    <row r="78" spans="1:7">
      <c r="A78" s="65" t="s">
        <v>120</v>
      </c>
      <c r="B78" s="66" t="s">
        <v>17</v>
      </c>
      <c r="C78" s="111">
        <v>3700</v>
      </c>
      <c r="D78" s="111">
        <v>4300</v>
      </c>
      <c r="E78" s="111">
        <v>5500</v>
      </c>
      <c r="F78" s="111">
        <v>5900</v>
      </c>
      <c r="G78" s="111">
        <v>6800</v>
      </c>
    </row>
    <row r="79" spans="1:7">
      <c r="A79" s="65" t="s">
        <v>121</v>
      </c>
      <c r="B79" s="66" t="s">
        <v>54</v>
      </c>
      <c r="C79" s="111">
        <v>16.100000000000001</v>
      </c>
      <c r="D79" s="111">
        <v>18.7</v>
      </c>
      <c r="E79" s="111">
        <v>23.9</v>
      </c>
      <c r="F79" s="111">
        <v>25.6</v>
      </c>
      <c r="G79" s="111">
        <v>29.5</v>
      </c>
    </row>
    <row r="80" spans="1:7">
      <c r="A80" s="65" t="s">
        <v>122</v>
      </c>
      <c r="B80" s="66" t="s">
        <v>17</v>
      </c>
      <c r="C80" s="94">
        <v>6800</v>
      </c>
      <c r="D80" s="94">
        <v>7500</v>
      </c>
      <c r="E80" s="94">
        <v>8700</v>
      </c>
      <c r="F80" s="94">
        <v>9100</v>
      </c>
      <c r="G80" s="94">
        <v>9500</v>
      </c>
    </row>
    <row r="81" spans="1:7">
      <c r="A81" s="65" t="s">
        <v>123</v>
      </c>
      <c r="B81" s="66" t="s">
        <v>54</v>
      </c>
      <c r="C81" s="119">
        <v>29.5</v>
      </c>
      <c r="D81" s="119">
        <v>32.6</v>
      </c>
      <c r="E81" s="119">
        <v>37.799999999999997</v>
      </c>
      <c r="F81" s="119">
        <v>39.6</v>
      </c>
      <c r="G81" s="119">
        <v>41.3</v>
      </c>
    </row>
    <row r="82" spans="1:7">
      <c r="A82" s="65" t="s">
        <v>124</v>
      </c>
      <c r="B82" s="66" t="s">
        <v>125</v>
      </c>
      <c r="C82" s="112">
        <v>59</v>
      </c>
      <c r="D82" s="112">
        <v>60</v>
      </c>
      <c r="E82" s="112">
        <v>64</v>
      </c>
      <c r="F82" s="112">
        <v>65</v>
      </c>
      <c r="G82" s="112">
        <v>68</v>
      </c>
    </row>
    <row r="83" spans="1:7">
      <c r="A83" s="65" t="s">
        <v>126</v>
      </c>
      <c r="B83" s="66" t="s">
        <v>125</v>
      </c>
      <c r="C83" s="120">
        <v>48</v>
      </c>
      <c r="D83" s="120">
        <v>49</v>
      </c>
      <c r="E83" s="120">
        <v>52</v>
      </c>
      <c r="F83" s="120">
        <v>53.5</v>
      </c>
      <c r="G83" s="120">
        <v>52.9</v>
      </c>
    </row>
    <row r="84" spans="1:7">
      <c r="A84" s="77" t="s">
        <v>127</v>
      </c>
      <c r="B84" s="66" t="s">
        <v>17</v>
      </c>
      <c r="C84" s="94">
        <v>6800</v>
      </c>
      <c r="D84" s="94">
        <v>7500</v>
      </c>
      <c r="E84" s="94">
        <v>8700</v>
      </c>
      <c r="F84" s="94">
        <v>9100</v>
      </c>
      <c r="G84" s="94">
        <v>9500</v>
      </c>
    </row>
    <row r="85" spans="1:7">
      <c r="A85" s="77" t="s">
        <v>128</v>
      </c>
      <c r="B85" s="66" t="s">
        <v>54</v>
      </c>
      <c r="C85" s="119">
        <v>29.5</v>
      </c>
      <c r="D85" s="119">
        <v>32.6</v>
      </c>
      <c r="E85" s="119">
        <v>37.799999999999997</v>
      </c>
      <c r="F85" s="119">
        <v>39.6</v>
      </c>
      <c r="G85" s="119">
        <v>41.3</v>
      </c>
    </row>
    <row r="86" spans="1:7">
      <c r="A86" s="71" t="s">
        <v>129</v>
      </c>
      <c r="B86" s="62" t="s">
        <v>130</v>
      </c>
      <c r="C86" s="119">
        <v>4.5</v>
      </c>
      <c r="D86" s="119">
        <v>4.5</v>
      </c>
      <c r="E86" s="119">
        <v>4.5</v>
      </c>
      <c r="F86" s="119">
        <v>4.5</v>
      </c>
      <c r="G86" s="119">
        <v>4.5</v>
      </c>
    </row>
    <row r="87" spans="1:7">
      <c r="A87" s="77" t="s">
        <v>131</v>
      </c>
      <c r="B87" s="62" t="s">
        <v>130</v>
      </c>
      <c r="C87" s="96">
        <v>2.6</v>
      </c>
      <c r="D87" s="96">
        <v>2.6</v>
      </c>
      <c r="E87" s="96">
        <v>2.6</v>
      </c>
      <c r="F87" s="96">
        <v>2.6</v>
      </c>
      <c r="G87" s="96">
        <v>2.6</v>
      </c>
    </row>
    <row r="88" spans="1:7">
      <c r="A88" s="77" t="s">
        <v>132</v>
      </c>
      <c r="B88" s="62" t="s">
        <v>130</v>
      </c>
      <c r="C88" s="96">
        <v>4.5</v>
      </c>
      <c r="D88" s="96">
        <v>4.5</v>
      </c>
      <c r="E88" s="96">
        <v>4.5</v>
      </c>
      <c r="F88" s="96">
        <v>4.5</v>
      </c>
      <c r="G88" s="96">
        <v>4.5</v>
      </c>
    </row>
    <row r="89" spans="1:7">
      <c r="A89" s="77" t="s">
        <v>133</v>
      </c>
      <c r="B89" s="62" t="s">
        <v>134</v>
      </c>
      <c r="C89" s="121">
        <v>1.38</v>
      </c>
      <c r="D89" s="121">
        <v>1.72</v>
      </c>
      <c r="E89" s="121">
        <v>2.06</v>
      </c>
      <c r="F89" s="121">
        <v>2.41</v>
      </c>
      <c r="G89" s="121">
        <v>2.75</v>
      </c>
    </row>
    <row r="90" spans="1:7">
      <c r="A90" s="77" t="s">
        <v>135</v>
      </c>
      <c r="B90" s="62" t="s">
        <v>130</v>
      </c>
      <c r="C90" s="121">
        <v>0.3</v>
      </c>
      <c r="D90" s="121">
        <v>0.3</v>
      </c>
      <c r="E90" s="121">
        <v>0.3</v>
      </c>
      <c r="F90" s="121">
        <v>0.3</v>
      </c>
      <c r="G90" s="121">
        <v>0.3</v>
      </c>
    </row>
    <row r="91" spans="1:7">
      <c r="A91" s="77" t="s">
        <v>136</v>
      </c>
      <c r="B91" s="62" t="s">
        <v>130</v>
      </c>
      <c r="C91" s="122">
        <v>1</v>
      </c>
      <c r="D91" s="122">
        <v>1</v>
      </c>
      <c r="E91" s="122">
        <v>1</v>
      </c>
      <c r="F91" s="122">
        <v>1</v>
      </c>
      <c r="G91" s="122">
        <v>1</v>
      </c>
    </row>
    <row r="92" spans="1:7">
      <c r="A92" s="77" t="s">
        <v>137</v>
      </c>
      <c r="B92" s="62" t="s">
        <v>54</v>
      </c>
      <c r="C92" s="96" t="s">
        <v>22</v>
      </c>
      <c r="D92" s="96" t="s">
        <v>22</v>
      </c>
      <c r="E92" s="96" t="s">
        <v>22</v>
      </c>
      <c r="F92" s="96" t="s">
        <v>22</v>
      </c>
      <c r="G92" s="96" t="s">
        <v>22</v>
      </c>
    </row>
    <row r="93" spans="1:7">
      <c r="A93" s="65" t="s">
        <v>138</v>
      </c>
      <c r="B93" s="66" t="s">
        <v>139</v>
      </c>
      <c r="C93" s="113" t="s">
        <v>140</v>
      </c>
      <c r="D93" s="113" t="s">
        <v>140</v>
      </c>
      <c r="E93" s="113" t="s">
        <v>140</v>
      </c>
      <c r="F93" s="113" t="s">
        <v>140</v>
      </c>
      <c r="G93" s="113" t="s">
        <v>140</v>
      </c>
    </row>
    <row r="94" spans="1:7">
      <c r="A94" s="65" t="s">
        <v>141</v>
      </c>
      <c r="B94" s="66" t="s">
        <v>139</v>
      </c>
      <c r="C94" s="113" t="s">
        <v>142</v>
      </c>
      <c r="D94" s="113" t="s">
        <v>142</v>
      </c>
      <c r="E94" s="113" t="s">
        <v>142</v>
      </c>
      <c r="F94" s="113" t="s">
        <v>142</v>
      </c>
      <c r="G94" s="113" t="s">
        <v>142</v>
      </c>
    </row>
    <row r="95" spans="1:7">
      <c r="A95" s="65" t="s">
        <v>143</v>
      </c>
      <c r="B95" s="66" t="s">
        <v>139</v>
      </c>
      <c r="C95" s="113" t="s">
        <v>144</v>
      </c>
      <c r="D95" s="113" t="s">
        <v>144</v>
      </c>
      <c r="E95" s="113" t="s">
        <v>144</v>
      </c>
      <c r="F95" s="113" t="s">
        <v>144</v>
      </c>
      <c r="G95" s="113" t="s">
        <v>144</v>
      </c>
    </row>
    <row r="96" spans="1:7">
      <c r="A96" s="65" t="s">
        <v>145</v>
      </c>
      <c r="B96" s="66" t="s">
        <v>139</v>
      </c>
      <c r="C96" s="113" t="s">
        <v>146</v>
      </c>
      <c r="D96" s="113" t="s">
        <v>146</v>
      </c>
      <c r="E96" s="113" t="s">
        <v>146</v>
      </c>
      <c r="F96" s="113" t="s">
        <v>146</v>
      </c>
      <c r="G96" s="113" t="s">
        <v>146</v>
      </c>
    </row>
    <row r="97" spans="1:7">
      <c r="A97" s="65" t="s">
        <v>147</v>
      </c>
      <c r="B97" s="66" t="s">
        <v>139</v>
      </c>
      <c r="C97" s="113" t="s">
        <v>148</v>
      </c>
      <c r="D97" s="113" t="s">
        <v>148</v>
      </c>
      <c r="E97" s="113" t="s">
        <v>148</v>
      </c>
      <c r="F97" s="113" t="s">
        <v>148</v>
      </c>
      <c r="G97" s="113" t="s">
        <v>148</v>
      </c>
    </row>
    <row r="98" spans="1:7">
      <c r="A98" s="65" t="s">
        <v>149</v>
      </c>
      <c r="B98" s="66" t="s">
        <v>139</v>
      </c>
      <c r="C98" s="113" t="s">
        <v>150</v>
      </c>
      <c r="D98" s="113" t="s">
        <v>150</v>
      </c>
      <c r="E98" s="113" t="s">
        <v>150</v>
      </c>
      <c r="F98" s="113" t="s">
        <v>150</v>
      </c>
      <c r="G98" s="113" t="s">
        <v>150</v>
      </c>
    </row>
    <row r="99" spans="1:7">
      <c r="A99" s="8" t="s">
        <v>151</v>
      </c>
      <c r="B99" s="107"/>
      <c r="C99" s="108"/>
      <c r="D99" s="108"/>
      <c r="E99" s="108"/>
      <c r="F99" s="108"/>
      <c r="G99" s="108"/>
    </row>
    <row r="100" spans="1:7">
      <c r="A100" s="77" t="s">
        <v>152</v>
      </c>
      <c r="B100" s="62"/>
      <c r="C100" s="114" t="s">
        <v>153</v>
      </c>
      <c r="D100" s="114" t="s">
        <v>153</v>
      </c>
      <c r="E100" s="114" t="s">
        <v>153</v>
      </c>
      <c r="F100" s="114" t="s">
        <v>153</v>
      </c>
      <c r="G100" s="114" t="s">
        <v>153</v>
      </c>
    </row>
    <row r="101" spans="1:7">
      <c r="A101" s="77" t="s">
        <v>154</v>
      </c>
      <c r="B101" s="62"/>
      <c r="C101" s="102" t="s">
        <v>68</v>
      </c>
      <c r="D101" s="102" t="s">
        <v>68</v>
      </c>
      <c r="E101" s="102" t="s">
        <v>68</v>
      </c>
      <c r="F101" s="102" t="s">
        <v>68</v>
      </c>
      <c r="G101" s="102" t="s">
        <v>68</v>
      </c>
    </row>
    <row r="102" spans="1:7">
      <c r="A102" s="77" t="s">
        <v>155</v>
      </c>
      <c r="B102" s="62"/>
      <c r="C102" s="102" t="s">
        <v>68</v>
      </c>
      <c r="D102" s="102" t="s">
        <v>68</v>
      </c>
      <c r="E102" s="102" t="s">
        <v>68</v>
      </c>
      <c r="F102" s="102" t="s">
        <v>68</v>
      </c>
      <c r="G102" s="102" t="s">
        <v>68</v>
      </c>
    </row>
    <row r="103" spans="1:7">
      <c r="A103" s="77" t="s">
        <v>156</v>
      </c>
      <c r="B103" s="62"/>
      <c r="C103" s="102" t="s">
        <v>68</v>
      </c>
      <c r="D103" s="102" t="s">
        <v>68</v>
      </c>
      <c r="E103" s="102" t="s">
        <v>68</v>
      </c>
      <c r="F103" s="102" t="s">
        <v>68</v>
      </c>
      <c r="G103" s="102" t="s">
        <v>68</v>
      </c>
    </row>
    <row r="104" spans="1:7">
      <c r="A104" s="77" t="s">
        <v>157</v>
      </c>
      <c r="B104" s="62" t="s">
        <v>158</v>
      </c>
      <c r="C104" s="102">
        <v>20</v>
      </c>
      <c r="D104" s="102">
        <v>20</v>
      </c>
      <c r="E104" s="102">
        <v>20</v>
      </c>
      <c r="F104" s="102">
        <v>20</v>
      </c>
      <c r="G104" s="102">
        <v>20</v>
      </c>
    </row>
    <row r="105" spans="1:7">
      <c r="A105" s="80" t="s">
        <v>159</v>
      </c>
      <c r="B105" s="62"/>
      <c r="C105" s="102" t="s">
        <v>68</v>
      </c>
      <c r="D105" s="102" t="s">
        <v>68</v>
      </c>
      <c r="E105" s="102" t="s">
        <v>68</v>
      </c>
      <c r="F105" s="102" t="s">
        <v>68</v>
      </c>
      <c r="G105" s="102" t="s">
        <v>68</v>
      </c>
    </row>
    <row r="106" spans="1:7">
      <c r="A106" s="80" t="s">
        <v>160</v>
      </c>
      <c r="B106" s="62" t="s">
        <v>158</v>
      </c>
      <c r="C106" s="102">
        <v>8</v>
      </c>
      <c r="D106" s="102">
        <v>8</v>
      </c>
      <c r="E106" s="102">
        <v>8</v>
      </c>
      <c r="F106" s="102">
        <v>8</v>
      </c>
      <c r="G106" s="102">
        <v>8</v>
      </c>
    </row>
    <row r="107" spans="1:7">
      <c r="A107" s="77" t="s">
        <v>161</v>
      </c>
      <c r="B107" s="62"/>
      <c r="C107" s="102" t="s">
        <v>68</v>
      </c>
      <c r="D107" s="102" t="s">
        <v>68</v>
      </c>
      <c r="E107" s="102" t="s">
        <v>68</v>
      </c>
      <c r="F107" s="102" t="s">
        <v>68</v>
      </c>
      <c r="G107" s="102" t="s">
        <v>68</v>
      </c>
    </row>
    <row r="108" spans="1:7">
      <c r="A108" s="77" t="s">
        <v>162</v>
      </c>
      <c r="B108" s="62"/>
      <c r="C108" s="102" t="s">
        <v>68</v>
      </c>
      <c r="D108" s="102" t="s">
        <v>68</v>
      </c>
      <c r="E108" s="102" t="s">
        <v>68</v>
      </c>
      <c r="F108" s="102" t="s">
        <v>68</v>
      </c>
      <c r="G108" s="102" t="s">
        <v>68</v>
      </c>
    </row>
    <row r="109" spans="1:7">
      <c r="A109" s="77" t="s">
        <v>163</v>
      </c>
      <c r="B109" s="62"/>
      <c r="C109" s="102" t="s">
        <v>68</v>
      </c>
      <c r="D109" s="102" t="s">
        <v>68</v>
      </c>
      <c r="E109" s="102" t="s">
        <v>68</v>
      </c>
      <c r="F109" s="102" t="s">
        <v>68</v>
      </c>
      <c r="G109" s="102" t="s">
        <v>68</v>
      </c>
    </row>
    <row r="110" spans="1:7" ht="26.45">
      <c r="A110" s="81" t="s">
        <v>164</v>
      </c>
      <c r="B110" s="62"/>
      <c r="C110" s="102" t="s">
        <v>165</v>
      </c>
      <c r="D110" s="102" t="s">
        <v>165</v>
      </c>
      <c r="E110" s="102" t="s">
        <v>165</v>
      </c>
      <c r="F110" s="102" t="s">
        <v>165</v>
      </c>
      <c r="G110" s="102" t="s">
        <v>165</v>
      </c>
    </row>
    <row r="111" spans="1:7">
      <c r="A111" s="43" t="s">
        <v>166</v>
      </c>
      <c r="B111" s="82"/>
      <c r="C111" s="82"/>
      <c r="D111" s="82"/>
      <c r="E111" s="82"/>
      <c r="F111" s="82"/>
      <c r="G111" s="82"/>
    </row>
    <row r="112" spans="1:7">
      <c r="A112" s="52" t="s">
        <v>167</v>
      </c>
      <c r="B112" s="83" t="s">
        <v>168</v>
      </c>
      <c r="C112" s="115" t="s">
        <v>201</v>
      </c>
      <c r="D112" s="115" t="s">
        <v>202</v>
      </c>
      <c r="E112" s="115" t="s">
        <v>202</v>
      </c>
      <c r="F112" s="115" t="s">
        <v>203</v>
      </c>
      <c r="G112" s="115" t="s">
        <v>203</v>
      </c>
    </row>
    <row r="113" spans="1:7">
      <c r="A113" s="52" t="s">
        <v>171</v>
      </c>
      <c r="B113" s="83" t="s">
        <v>172</v>
      </c>
      <c r="C113" s="116">
        <v>82.5</v>
      </c>
      <c r="D113" s="116">
        <v>99</v>
      </c>
      <c r="E113" s="116">
        <v>103</v>
      </c>
      <c r="F113" s="116">
        <v>126</v>
      </c>
      <c r="G113" s="116">
        <v>126</v>
      </c>
    </row>
    <row r="114" spans="1:7">
      <c r="A114" s="52" t="s">
        <v>173</v>
      </c>
      <c r="B114" s="83" t="s">
        <v>168</v>
      </c>
      <c r="C114" s="115" t="s">
        <v>204</v>
      </c>
      <c r="D114" s="115" t="s">
        <v>205</v>
      </c>
      <c r="E114" s="115" t="s">
        <v>205</v>
      </c>
      <c r="F114" s="115" t="s">
        <v>206</v>
      </c>
      <c r="G114" s="115" t="s">
        <v>206</v>
      </c>
    </row>
    <row r="115" spans="1:7">
      <c r="A115" s="52" t="s">
        <v>176</v>
      </c>
      <c r="B115" s="83" t="s">
        <v>172</v>
      </c>
      <c r="C115" s="116">
        <v>96</v>
      </c>
      <c r="D115" s="116">
        <v>114</v>
      </c>
      <c r="E115" s="116">
        <v>123</v>
      </c>
      <c r="F115" s="116">
        <v>145</v>
      </c>
      <c r="G115" s="116">
        <v>145</v>
      </c>
    </row>
    <row r="116" spans="1:7">
      <c r="A116" s="52" t="s">
        <v>177</v>
      </c>
      <c r="B116" s="83" t="s">
        <v>172</v>
      </c>
      <c r="C116" s="116">
        <v>82.5</v>
      </c>
      <c r="D116" s="116">
        <v>99</v>
      </c>
      <c r="E116" s="116">
        <v>103</v>
      </c>
      <c r="F116" s="116">
        <v>126</v>
      </c>
      <c r="G116" s="116">
        <v>126</v>
      </c>
    </row>
    <row r="117" spans="1:7">
      <c r="A117" s="35" t="s">
        <v>178</v>
      </c>
      <c r="B117" s="87" t="s">
        <v>179</v>
      </c>
      <c r="C117" s="115">
        <v>42</v>
      </c>
      <c r="D117" s="115">
        <v>40</v>
      </c>
      <c r="E117" s="115">
        <v>40</v>
      </c>
      <c r="F117" s="42">
        <v>38</v>
      </c>
      <c r="G117" s="42">
        <v>38</v>
      </c>
    </row>
    <row r="118" spans="1:7">
      <c r="A118" s="35" t="s">
        <v>180</v>
      </c>
      <c r="B118" s="87" t="s">
        <v>179</v>
      </c>
      <c r="C118" s="115">
        <v>88</v>
      </c>
      <c r="D118" s="115">
        <v>84</v>
      </c>
      <c r="E118" s="115">
        <v>84</v>
      </c>
      <c r="F118" s="42">
        <v>82</v>
      </c>
      <c r="G118" s="42">
        <v>82</v>
      </c>
    </row>
    <row r="119" spans="1:7">
      <c r="A119" s="35" t="s">
        <v>181</v>
      </c>
      <c r="B119" s="87" t="s">
        <v>179</v>
      </c>
      <c r="C119" s="115">
        <v>132</v>
      </c>
      <c r="D119" s="115">
        <v>84</v>
      </c>
      <c r="E119" s="115">
        <v>84</v>
      </c>
      <c r="F119" s="42">
        <v>82</v>
      </c>
      <c r="G119" s="42">
        <v>82</v>
      </c>
    </row>
  </sheetData>
  <mergeCells count="1">
    <mergeCell ref="A1:G1"/>
  </mergeCells>
  <phoneticPr fontId="18" type="noConversion"/>
  <pageMargins left="0.7" right="0.7" top="0.75" bottom="0.75" header="0.3" footer="0.3"/>
  <pageSetup orientation="portrait" r:id="rId1"/>
  <headerFooter>
    <oddFooter>&amp;L&amp;1#&amp;"Calibri"&amp;12&amp;KFF8C00Sensitivity: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Test</dc:creator>
  <cp:keywords/>
  <dc:description/>
  <cp:lastModifiedBy/>
  <cp:revision/>
  <dcterms:created xsi:type="dcterms:W3CDTF">2018-11-22T23:24:00Z</dcterms:created>
  <dcterms:modified xsi:type="dcterms:W3CDTF">2026-04-30T13:35:15Z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2052-5.4.1.7920</vt:lpwstr>
  </property>
  <property fmtid="{D5CDD505-2E9C-101B-9397-08002B2CF9AE}" pid="3" name="ICV">
    <vt:lpwstr>BD1A5C5914D6B568078501656D41F182_43</vt:lpwstr>
  </property>
  <property fmtid="{D5CDD505-2E9C-101B-9397-08002B2CF9AE}" pid="4" name="MSIP_Label_18de4db4-e00d-47c3-9d58-42953a01c92d_Enabled">
    <vt:lpwstr>true</vt:lpwstr>
  </property>
  <property fmtid="{D5CDD505-2E9C-101B-9397-08002B2CF9AE}" pid="5" name="MSIP_Label_18de4db4-e00d-47c3-9d58-42953a01c92d_SetDate">
    <vt:lpwstr>2024-01-18T05:43:18Z</vt:lpwstr>
  </property>
  <property fmtid="{D5CDD505-2E9C-101B-9397-08002B2CF9AE}" pid="6" name="MSIP_Label_18de4db4-e00d-47c3-9d58-42953a01c92d_Method">
    <vt:lpwstr>Standard</vt:lpwstr>
  </property>
  <property fmtid="{D5CDD505-2E9C-101B-9397-08002B2CF9AE}" pid="7" name="MSIP_Label_18de4db4-e00d-47c3-9d58-42953a01c92d_Name">
    <vt:lpwstr>18de4db4-e00d-47c3-9d58-42953a01c92d</vt:lpwstr>
  </property>
  <property fmtid="{D5CDD505-2E9C-101B-9397-08002B2CF9AE}" pid="8" name="MSIP_Label_18de4db4-e00d-47c3-9d58-42953a01c92d_SiteId">
    <vt:lpwstr>ef5926db-9bdf-4f9f-9066-d8e7f03943f7</vt:lpwstr>
  </property>
  <property fmtid="{D5CDD505-2E9C-101B-9397-08002B2CF9AE}" pid="9" name="MSIP_Label_18de4db4-e00d-47c3-9d58-42953a01c92d_ActionId">
    <vt:lpwstr>af858b75-56a9-49a7-b107-49138022b3fe</vt:lpwstr>
  </property>
  <property fmtid="{D5CDD505-2E9C-101B-9397-08002B2CF9AE}" pid="10" name="MSIP_Label_18de4db4-e00d-47c3-9d58-42953a01c92d_ContentBits">
    <vt:lpwstr>2</vt:lpwstr>
  </property>
</Properties>
</file>